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830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'Sheet1'!$T$31:$U$166</definedName>
    <definedName name="TABLE_2" localSheetId="0">'Sheet1'!$V$31:$W$166</definedName>
    <definedName name="TABLE_3" localSheetId="0">'Sheet1'!$T$31:$W$166</definedName>
    <definedName name="TABLE_4" localSheetId="0">'Sheet1'!$T$31:$W$166</definedName>
  </definedNames>
  <calcPr fullCalcOnLoad="1"/>
</workbook>
</file>

<file path=xl/sharedStrings.xml><?xml version="1.0" encoding="utf-8"?>
<sst xmlns="http://schemas.openxmlformats.org/spreadsheetml/2006/main" count="37" uniqueCount="28">
  <si>
    <t>Degree F</t>
  </si>
  <si>
    <t>Resistance</t>
  </si>
  <si>
    <t>ACT</t>
  </si>
  <si>
    <t>volts</t>
  </si>
  <si>
    <t>Temp</t>
  </si>
  <si>
    <t>Current</t>
  </si>
  <si>
    <t>VAT</t>
  </si>
  <si>
    <t>Internal R</t>
  </si>
  <si>
    <t>Total R</t>
  </si>
  <si>
    <t>VAT/ACT is the VAT/ACT resistance</t>
  </si>
  <si>
    <t>Ri is the internal resistance</t>
  </si>
  <si>
    <t>V = I x R</t>
  </si>
  <si>
    <t>V = I x (VAT x Ri)/(VAT + Ri)</t>
  </si>
  <si>
    <t>Using the existing VAT numbers:</t>
  </si>
  <si>
    <t>1.12V @ 158F (423 ohms)</t>
  </si>
  <si>
    <t>4.02V @ 26F (6867 ohms)</t>
  </si>
  <si>
    <t>V x (VAT + Ri) = I x VAT x Ri</t>
  </si>
  <si>
    <t>V x VAT + V x Ri = I x VAT x Ri</t>
  </si>
  <si>
    <t>=&gt; I x VAT x Ri - V x Ri = V x VAT</t>
  </si>
  <si>
    <t>you can get two equations, with two unknowns</t>
  </si>
  <si>
    <t xml:space="preserve"> 423(Ri)(I) - 1.12Ri =   474 (474 = 1.12x423)</t>
  </si>
  <si>
    <t>6867(Ri)(I) - 4.02Ri = 27605 (27605 = 4.02x6867)</t>
  </si>
  <si>
    <t>Multiply the top by -16.23</t>
  </si>
  <si>
    <t xml:space="preserve"> 6867(Ri)(I) -  4.02Ri = 27605</t>
  </si>
  <si>
    <t>-6867(Ri)(I) + 18.18Ri = -7693</t>
  </si>
  <si>
    <t>14.16Ri = 19912</t>
  </si>
  <si>
    <t>Ri = 1406 ohms</t>
  </si>
  <si>
    <t>I = 3.44 mA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</si>
</sst>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E+00"/>
    <numFmt numFmtId="166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10.8515625" style="1" customWidth="1"/>
    <col min="4" max="5" width="10.7109375" style="1" customWidth="1"/>
    <col min="6" max="6" width="9.7109375" style="0" customWidth="1"/>
    <col min="7" max="7" width="2.7109375" style="0" customWidth="1"/>
    <col min="8" max="8" width="6.7109375" style="1" customWidth="1"/>
    <col min="9" max="12" width="10.7109375" style="1" customWidth="1"/>
    <col min="13" max="13" width="9.7109375" style="0" customWidth="1"/>
    <col min="16" max="16" width="2.7109375" style="0" customWidth="1"/>
    <col min="19" max="19" width="9.140625" style="0" customWidth="1"/>
    <col min="20" max="21" width="0" style="0" hidden="1" customWidth="1"/>
    <col min="22" max="22" width="0.13671875" style="0" customWidth="1"/>
    <col min="23" max="23" width="18.140625" style="0" hidden="1" customWidth="1"/>
  </cols>
  <sheetData>
    <row r="1" ht="12.75">
      <c r="A1" s="1" t="s">
        <v>9</v>
      </c>
    </row>
    <row r="2" ht="12.75">
      <c r="A2" s="1" t="s">
        <v>10</v>
      </c>
    </row>
    <row r="4" ht="12.75">
      <c r="A4" s="1" t="s">
        <v>11</v>
      </c>
    </row>
    <row r="5" ht="12.75">
      <c r="A5" s="1" t="s">
        <v>12</v>
      </c>
    </row>
    <row r="6" ht="12.75">
      <c r="A6" s="1" t="s">
        <v>16</v>
      </c>
    </row>
    <row r="7" ht="12.75">
      <c r="A7" s="1" t="s">
        <v>17</v>
      </c>
    </row>
    <row r="9" ht="12.75">
      <c r="A9" s="10" t="s">
        <v>18</v>
      </c>
    </row>
    <row r="11" ht="12.75">
      <c r="A11" s="1" t="s">
        <v>13</v>
      </c>
    </row>
    <row r="12" ht="12.75">
      <c r="A12" s="1" t="s">
        <v>14</v>
      </c>
    </row>
    <row r="13" ht="12.75">
      <c r="A13" s="1" t="s">
        <v>15</v>
      </c>
    </row>
    <row r="15" ht="12.75">
      <c r="A15" s="1" t="s">
        <v>19</v>
      </c>
    </row>
    <row r="16" ht="12.75">
      <c r="A16" s="1" t="s">
        <v>20</v>
      </c>
    </row>
    <row r="17" ht="12.75">
      <c r="A17" s="1" t="s">
        <v>21</v>
      </c>
    </row>
    <row r="19" ht="12.75">
      <c r="A19" s="1" t="s">
        <v>22</v>
      </c>
    </row>
    <row r="20" ht="12.75">
      <c r="A20" s="1" t="s">
        <v>23</v>
      </c>
    </row>
    <row r="21" ht="12.75">
      <c r="A21" s="1" t="s">
        <v>24</v>
      </c>
    </row>
    <row r="23" ht="12.75">
      <c r="A23" s="1" t="s">
        <v>25</v>
      </c>
    </row>
    <row r="25" ht="12.75">
      <c r="A25" s="1" t="s">
        <v>26</v>
      </c>
    </row>
    <row r="26" ht="12.75">
      <c r="A26" s="1" t="s">
        <v>27</v>
      </c>
    </row>
    <row r="28" spans="1:13" ht="12.75">
      <c r="A28" s="8" t="s">
        <v>6</v>
      </c>
      <c r="B28" s="8"/>
      <c r="C28" s="8"/>
      <c r="D28" s="8"/>
      <c r="E28" s="8"/>
      <c r="F28" s="8"/>
      <c r="G28" s="4"/>
      <c r="H28" s="8" t="s">
        <v>2</v>
      </c>
      <c r="I28" s="8"/>
      <c r="J28" s="8"/>
      <c r="K28" s="8"/>
      <c r="L28" s="8"/>
      <c r="M28" s="8"/>
    </row>
    <row r="29" spans="1:13" ht="12.75">
      <c r="A29" s="4" t="s">
        <v>4</v>
      </c>
      <c r="B29" s="4" t="s">
        <v>1</v>
      </c>
      <c r="C29" s="4" t="s">
        <v>7</v>
      </c>
      <c r="D29" s="4" t="s">
        <v>8</v>
      </c>
      <c r="E29" s="4" t="s">
        <v>5</v>
      </c>
      <c r="F29" s="5" t="s">
        <v>3</v>
      </c>
      <c r="G29" s="5"/>
      <c r="H29" s="4" t="s">
        <v>4</v>
      </c>
      <c r="I29" s="4" t="s">
        <v>1</v>
      </c>
      <c r="J29" s="4" t="s">
        <v>7</v>
      </c>
      <c r="K29" s="4" t="s">
        <v>8</v>
      </c>
      <c r="L29" s="4" t="s">
        <v>5</v>
      </c>
      <c r="M29" s="5" t="s">
        <v>3</v>
      </c>
    </row>
    <row r="30" spans="1:13" ht="12.75">
      <c r="A30">
        <f>SUM(T33)</f>
        <v>0</v>
      </c>
      <c r="B30">
        <f>SUM(U33)</f>
        <v>13102</v>
      </c>
      <c r="C30">
        <v>1406</v>
      </c>
      <c r="D30" s="9">
        <f>(C30*B30)/(C30+B30)</f>
        <v>1269.741659773918</v>
      </c>
      <c r="E30" s="2">
        <v>0.00344</v>
      </c>
      <c r="F30" s="3">
        <f>SUM(D30*E30)</f>
        <v>4.3679113096222775</v>
      </c>
      <c r="G30" s="3"/>
      <c r="H30">
        <f>SUM(V33)</f>
        <v>0</v>
      </c>
      <c r="I30">
        <f>SUM(W33)</f>
        <v>239753</v>
      </c>
      <c r="J30">
        <v>1406</v>
      </c>
      <c r="K30" s="9">
        <f>(J30*I30)/(J30+I30)</f>
        <v>1397.8027691274222</v>
      </c>
      <c r="L30" s="2">
        <v>0.00344</v>
      </c>
      <c r="M30" s="3">
        <f>SUM(K30*L30)</f>
        <v>4.808441525798332</v>
      </c>
    </row>
    <row r="31" spans="1:23" ht="12.75">
      <c r="A31">
        <f>SUM(T35)</f>
        <v>5</v>
      </c>
      <c r="B31">
        <f>SUM(U35)</f>
        <v>11469</v>
      </c>
      <c r="C31">
        <f>SUM(C30)</f>
        <v>1406</v>
      </c>
      <c r="D31" s="9">
        <f aca="true" t="shared" si="0" ref="D31:D94">(C31*B31)/(C31+B31)</f>
        <v>1252.4593398058253</v>
      </c>
      <c r="E31" s="2">
        <f>SUM(E30)</f>
        <v>0.00344</v>
      </c>
      <c r="F31" s="3">
        <f aca="true" t="shared" si="1" ref="F31:F94">SUM(D31*E31)</f>
        <v>4.308460128932039</v>
      </c>
      <c r="G31" s="3"/>
      <c r="H31">
        <f>SUM(V35)</f>
        <v>5</v>
      </c>
      <c r="I31">
        <f>SUM(W35)</f>
        <v>206120</v>
      </c>
      <c r="J31">
        <f>SUM(J30)</f>
        <v>1406</v>
      </c>
      <c r="K31" s="9">
        <f>(J31*I31)/(J31+I31)</f>
        <v>1396.4742731031292</v>
      </c>
      <c r="L31" s="2">
        <f>SUM(L30)</f>
        <v>0.00344</v>
      </c>
      <c r="M31" s="3">
        <f aca="true" t="shared" si="2" ref="M31:M94">SUM(K31*L31)</f>
        <v>4.803871499474765</v>
      </c>
      <c r="T31" s="6" t="s">
        <v>0</v>
      </c>
      <c r="U31" s="6" t="s">
        <v>1</v>
      </c>
      <c r="V31" s="6" t="s">
        <v>0</v>
      </c>
      <c r="W31" s="6" t="s">
        <v>1</v>
      </c>
    </row>
    <row r="32" spans="1:23" ht="12.75">
      <c r="A32">
        <f>SUM(T37)</f>
        <v>10</v>
      </c>
      <c r="B32">
        <f>SUM(U37)</f>
        <v>10059</v>
      </c>
      <c r="C32">
        <f aca="true" t="shared" si="3" ref="C32:C95">SUM(C31)</f>
        <v>1406</v>
      </c>
      <c r="D32" s="9">
        <f t="shared" si="0"/>
        <v>1233.5764500654166</v>
      </c>
      <c r="E32" s="2">
        <f aca="true" t="shared" si="4" ref="E32:E95">SUM(E31)</f>
        <v>0.00344</v>
      </c>
      <c r="F32" s="3">
        <f t="shared" si="1"/>
        <v>4.243502988225033</v>
      </c>
      <c r="G32" s="3"/>
      <c r="H32">
        <f>SUM(V37)</f>
        <v>10</v>
      </c>
      <c r="I32">
        <f>SUM(W37)</f>
        <v>177646</v>
      </c>
      <c r="J32">
        <f aca="true" t="shared" si="5" ref="J32:J95">SUM(J31)</f>
        <v>1406</v>
      </c>
      <c r="K32" s="9">
        <f aca="true" t="shared" si="6" ref="K32:K95">(J32*I32)/(J32+I32)</f>
        <v>1394.9594307798852</v>
      </c>
      <c r="L32" s="2">
        <f aca="true" t="shared" si="7" ref="L32:L95">SUM(L31)</f>
        <v>0.00344</v>
      </c>
      <c r="M32" s="3">
        <f t="shared" si="2"/>
        <v>4.798660441882805</v>
      </c>
      <c r="T32" s="7"/>
      <c r="U32" s="7"/>
      <c r="V32" s="7"/>
      <c r="W32" s="7"/>
    </row>
    <row r="33" spans="1:23" ht="12.75">
      <c r="A33">
        <f>SUM(T39)</f>
        <v>15</v>
      </c>
      <c r="B33">
        <f>SUM(U39)</f>
        <v>8841</v>
      </c>
      <c r="C33">
        <f t="shared" si="3"/>
        <v>1406</v>
      </c>
      <c r="D33" s="9">
        <f t="shared" si="0"/>
        <v>1213.0814872645653</v>
      </c>
      <c r="E33" s="2">
        <f t="shared" si="4"/>
        <v>0.00344</v>
      </c>
      <c r="F33" s="3">
        <f t="shared" si="1"/>
        <v>4.173000316190104</v>
      </c>
      <c r="G33" s="3"/>
      <c r="H33">
        <f>SUM(V39)</f>
        <v>15</v>
      </c>
      <c r="I33">
        <f>SUM(W39)</f>
        <v>153477</v>
      </c>
      <c r="J33">
        <f t="shared" si="5"/>
        <v>1406</v>
      </c>
      <c r="K33" s="9">
        <f t="shared" si="6"/>
        <v>1393.2365850351555</v>
      </c>
      <c r="L33" s="2">
        <f t="shared" si="7"/>
        <v>0.00344</v>
      </c>
      <c r="M33" s="3">
        <f t="shared" si="2"/>
        <v>4.792733852520935</v>
      </c>
      <c r="T33" s="6">
        <v>0</v>
      </c>
      <c r="U33" s="6">
        <v>13102</v>
      </c>
      <c r="V33" s="6">
        <v>0</v>
      </c>
      <c r="W33" s="6">
        <v>239753</v>
      </c>
    </row>
    <row r="34" spans="1:23" ht="12.75">
      <c r="A34">
        <f>SUM(T41)</f>
        <v>20</v>
      </c>
      <c r="B34">
        <f>SUM(U41)</f>
        <v>7784</v>
      </c>
      <c r="C34">
        <f t="shared" si="3"/>
        <v>1406</v>
      </c>
      <c r="D34" s="9">
        <f t="shared" si="0"/>
        <v>1190.8927094668118</v>
      </c>
      <c r="E34" s="2">
        <f t="shared" si="4"/>
        <v>0.00344</v>
      </c>
      <c r="F34" s="3">
        <f t="shared" si="1"/>
        <v>4.096670920565832</v>
      </c>
      <c r="G34" s="3"/>
      <c r="H34">
        <f>SUM(V41)</f>
        <v>20</v>
      </c>
      <c r="I34">
        <f>SUM(W41)</f>
        <v>132911</v>
      </c>
      <c r="J34">
        <f t="shared" si="5"/>
        <v>1406</v>
      </c>
      <c r="K34" s="9">
        <f t="shared" si="6"/>
        <v>1391.2823097597475</v>
      </c>
      <c r="L34" s="2">
        <f t="shared" si="7"/>
        <v>0.00344</v>
      </c>
      <c r="M34" s="3">
        <f t="shared" si="2"/>
        <v>4.786011145573531</v>
      </c>
      <c r="T34" s="7"/>
      <c r="U34" s="7"/>
      <c r="V34" s="7"/>
      <c r="W34" s="7"/>
    </row>
    <row r="35" spans="1:23" ht="12.75">
      <c r="A35">
        <f>SUM(T43)</f>
        <v>25</v>
      </c>
      <c r="B35">
        <f>SUM(U43)</f>
        <v>6867</v>
      </c>
      <c r="C35">
        <f t="shared" si="3"/>
        <v>1406</v>
      </c>
      <c r="D35" s="9">
        <f t="shared" si="0"/>
        <v>1167.0496796808895</v>
      </c>
      <c r="E35" s="2">
        <f>SUM(E34)</f>
        <v>0.00344</v>
      </c>
      <c r="F35" s="3">
        <f t="shared" si="1"/>
        <v>4.01465089810226</v>
      </c>
      <c r="G35" s="3"/>
      <c r="H35">
        <f>SUM(V43)</f>
        <v>25</v>
      </c>
      <c r="I35">
        <f>SUM(W43)</f>
        <v>115367</v>
      </c>
      <c r="J35">
        <f t="shared" si="5"/>
        <v>1406</v>
      </c>
      <c r="K35" s="9">
        <f t="shared" si="6"/>
        <v>1389.071120892672</v>
      </c>
      <c r="L35" s="2">
        <f t="shared" si="7"/>
        <v>0.00344</v>
      </c>
      <c r="M35" s="3">
        <f t="shared" si="2"/>
        <v>4.7784046558707916</v>
      </c>
      <c r="T35" s="6">
        <v>5</v>
      </c>
      <c r="U35" s="6">
        <v>11469</v>
      </c>
      <c r="V35" s="6">
        <v>5</v>
      </c>
      <c r="W35" s="6">
        <v>206120</v>
      </c>
    </row>
    <row r="36" spans="1:23" ht="12.75">
      <c r="A36">
        <f>SUM(T45)</f>
        <v>30</v>
      </c>
      <c r="B36">
        <f>SUM(U45)</f>
        <v>6069</v>
      </c>
      <c r="C36">
        <f t="shared" si="3"/>
        <v>1406</v>
      </c>
      <c r="D36" s="9">
        <f t="shared" si="0"/>
        <v>1141.5403344481606</v>
      </c>
      <c r="E36" s="2">
        <f t="shared" si="4"/>
        <v>0.00344</v>
      </c>
      <c r="F36" s="3">
        <f t="shared" si="1"/>
        <v>3.9268987505016724</v>
      </c>
      <c r="G36" s="3"/>
      <c r="H36">
        <f>SUM(V45)</f>
        <v>30</v>
      </c>
      <c r="I36">
        <f>SUM(W45)</f>
        <v>100366</v>
      </c>
      <c r="J36">
        <f t="shared" si="5"/>
        <v>1406</v>
      </c>
      <c r="K36" s="9">
        <f t="shared" si="6"/>
        <v>1386.57583618284</v>
      </c>
      <c r="L36" s="2">
        <f t="shared" si="7"/>
        <v>0.00344</v>
      </c>
      <c r="M36" s="3">
        <f t="shared" si="2"/>
        <v>4.76982087646897</v>
      </c>
      <c r="T36" s="7"/>
      <c r="U36" s="7"/>
      <c r="V36" s="7"/>
      <c r="W36" s="7"/>
    </row>
    <row r="37" spans="1:23" ht="12.75">
      <c r="A37">
        <f>SUM(T47)</f>
        <v>35</v>
      </c>
      <c r="B37">
        <f>SUM(U47)</f>
        <v>5374</v>
      </c>
      <c r="C37">
        <f t="shared" si="3"/>
        <v>1406</v>
      </c>
      <c r="D37" s="9">
        <f t="shared" si="0"/>
        <v>1114.4312684365782</v>
      </c>
      <c r="E37" s="2">
        <f t="shared" si="4"/>
        <v>0.00344</v>
      </c>
      <c r="F37" s="3">
        <f t="shared" si="1"/>
        <v>3.833643563421829</v>
      </c>
      <c r="G37" s="3"/>
      <c r="H37">
        <f>SUM(V47)</f>
        <v>35</v>
      </c>
      <c r="I37">
        <f>SUM(W47)</f>
        <v>87509</v>
      </c>
      <c r="J37">
        <f t="shared" si="5"/>
        <v>1406</v>
      </c>
      <c r="K37" s="9">
        <f t="shared" si="6"/>
        <v>1383.767125906765</v>
      </c>
      <c r="L37" s="2">
        <f t="shared" si="7"/>
        <v>0.00344</v>
      </c>
      <c r="M37" s="3">
        <f t="shared" si="2"/>
        <v>4.760158913119271</v>
      </c>
      <c r="T37" s="6">
        <v>10</v>
      </c>
      <c r="U37" s="6">
        <v>10059</v>
      </c>
      <c r="V37" s="6">
        <v>10</v>
      </c>
      <c r="W37" s="6">
        <v>177646</v>
      </c>
    </row>
    <row r="38" spans="1:23" ht="12.75">
      <c r="A38">
        <f>SUM(T49)</f>
        <v>40</v>
      </c>
      <c r="B38">
        <f>SUM(U49)</f>
        <v>4767</v>
      </c>
      <c r="C38">
        <f t="shared" si="3"/>
        <v>1406</v>
      </c>
      <c r="D38" s="9">
        <f t="shared" si="0"/>
        <v>1085.7608942167503</v>
      </c>
      <c r="E38" s="2">
        <f t="shared" si="4"/>
        <v>0.00344</v>
      </c>
      <c r="F38" s="3">
        <f t="shared" si="1"/>
        <v>3.735017476105621</v>
      </c>
      <c r="G38" s="3"/>
      <c r="H38">
        <f>SUM(V49)</f>
        <v>40</v>
      </c>
      <c r="I38">
        <f>SUM(W49)</f>
        <v>76465</v>
      </c>
      <c r="J38">
        <f t="shared" si="5"/>
        <v>1406</v>
      </c>
      <c r="K38" s="9">
        <f t="shared" si="6"/>
        <v>1380.6139641201473</v>
      </c>
      <c r="L38" s="2">
        <f t="shared" si="7"/>
        <v>0.00344</v>
      </c>
      <c r="M38" s="3">
        <f t="shared" si="2"/>
        <v>4.749312036573307</v>
      </c>
      <c r="T38" s="7"/>
      <c r="U38" s="7"/>
      <c r="V38" s="7"/>
      <c r="W38" s="7"/>
    </row>
    <row r="39" spans="1:23" ht="12.75">
      <c r="A39">
        <f>SUM(T51)</f>
        <v>45</v>
      </c>
      <c r="B39">
        <f>SUM(U51)</f>
        <v>4236</v>
      </c>
      <c r="C39">
        <f t="shared" si="3"/>
        <v>1406</v>
      </c>
      <c r="D39" s="9">
        <f t="shared" si="0"/>
        <v>1055.6214108472172</v>
      </c>
      <c r="E39" s="2">
        <f t="shared" si="4"/>
        <v>0.00344</v>
      </c>
      <c r="F39" s="3">
        <f t="shared" si="1"/>
        <v>3.6313376533144273</v>
      </c>
      <c r="G39" s="3"/>
      <c r="H39">
        <f>SUM(V51)</f>
        <v>45</v>
      </c>
      <c r="I39">
        <f>SUM(W51)</f>
        <v>66955</v>
      </c>
      <c r="J39">
        <f t="shared" si="5"/>
        <v>1406</v>
      </c>
      <c r="K39" s="9">
        <f t="shared" si="6"/>
        <v>1377.082400784073</v>
      </c>
      <c r="L39" s="2">
        <f t="shared" si="7"/>
        <v>0.00344</v>
      </c>
      <c r="M39" s="3">
        <f t="shared" si="2"/>
        <v>4.737163458697211</v>
      </c>
      <c r="T39" s="6">
        <v>15</v>
      </c>
      <c r="U39" s="6">
        <v>8841</v>
      </c>
      <c r="V39" s="6">
        <v>15</v>
      </c>
      <c r="W39" s="6">
        <v>153477</v>
      </c>
    </row>
    <row r="40" spans="1:23" ht="12.75">
      <c r="A40">
        <f>SUM(T53)</f>
        <v>50</v>
      </c>
      <c r="B40">
        <f>SUM(U53)</f>
        <v>3770</v>
      </c>
      <c r="C40">
        <f t="shared" si="3"/>
        <v>1406</v>
      </c>
      <c r="D40" s="9">
        <f t="shared" si="0"/>
        <v>1024.0765069551778</v>
      </c>
      <c r="E40" s="2">
        <f t="shared" si="4"/>
        <v>0.00344</v>
      </c>
      <c r="F40" s="3">
        <f t="shared" si="1"/>
        <v>3.5228231839258117</v>
      </c>
      <c r="G40" s="3"/>
      <c r="H40">
        <f>SUM(V53)</f>
        <v>50</v>
      </c>
      <c r="I40">
        <f>SUM(W53)</f>
        <v>58750</v>
      </c>
      <c r="J40">
        <f t="shared" si="5"/>
        <v>1406</v>
      </c>
      <c r="K40" s="9">
        <f t="shared" si="6"/>
        <v>1373.1381740807235</v>
      </c>
      <c r="L40" s="2">
        <f t="shared" si="7"/>
        <v>0.00344</v>
      </c>
      <c r="M40" s="3">
        <f t="shared" si="2"/>
        <v>4.723595318837689</v>
      </c>
      <c r="T40" s="7"/>
      <c r="U40" s="7"/>
      <c r="V40" s="7"/>
      <c r="W40" s="7"/>
    </row>
    <row r="41" spans="1:23" ht="12.75">
      <c r="A41">
        <f>SUM(T55)</f>
        <v>55</v>
      </c>
      <c r="B41">
        <f>SUM(U55)</f>
        <v>3361</v>
      </c>
      <c r="C41">
        <f t="shared" si="3"/>
        <v>1406</v>
      </c>
      <c r="D41" s="9">
        <f t="shared" si="0"/>
        <v>991.3081602685127</v>
      </c>
      <c r="E41" s="2">
        <f t="shared" si="4"/>
        <v>0.00344</v>
      </c>
      <c r="F41" s="3">
        <f t="shared" si="1"/>
        <v>3.4101000713236833</v>
      </c>
      <c r="G41" s="3"/>
      <c r="H41">
        <f>SUM(V55)</f>
        <v>55</v>
      </c>
      <c r="I41">
        <f>SUM(W55)</f>
        <v>51655</v>
      </c>
      <c r="J41">
        <f t="shared" si="5"/>
        <v>1406</v>
      </c>
      <c r="K41" s="9">
        <f t="shared" si="6"/>
        <v>1368.7440869942143</v>
      </c>
      <c r="L41" s="2">
        <f t="shared" si="7"/>
        <v>0.00344</v>
      </c>
      <c r="M41" s="3">
        <f t="shared" si="2"/>
        <v>4.708479659260097</v>
      </c>
      <c r="T41" s="6">
        <v>20</v>
      </c>
      <c r="U41" s="6">
        <v>7784</v>
      </c>
      <c r="V41" s="6">
        <v>20</v>
      </c>
      <c r="W41" s="6">
        <v>132911</v>
      </c>
    </row>
    <row r="42" spans="1:23" ht="12.75">
      <c r="A42">
        <f>SUM(T57)</f>
        <v>60</v>
      </c>
      <c r="B42">
        <f>SUM(U57)</f>
        <v>3002</v>
      </c>
      <c r="C42">
        <f t="shared" si="3"/>
        <v>1406</v>
      </c>
      <c r="D42" s="9">
        <f t="shared" si="0"/>
        <v>957.5344827586207</v>
      </c>
      <c r="E42" s="2">
        <f t="shared" si="4"/>
        <v>0.00344</v>
      </c>
      <c r="F42" s="3">
        <f t="shared" si="1"/>
        <v>3.293918620689655</v>
      </c>
      <c r="G42" s="3"/>
      <c r="H42">
        <f>SUM(V57)</f>
        <v>60</v>
      </c>
      <c r="I42">
        <f>SUM(W57)</f>
        <v>45506</v>
      </c>
      <c r="J42">
        <f t="shared" si="5"/>
        <v>1406</v>
      </c>
      <c r="K42" s="9">
        <f t="shared" si="6"/>
        <v>1363.8607605729878</v>
      </c>
      <c r="L42" s="2">
        <f t="shared" si="7"/>
        <v>0.00344</v>
      </c>
      <c r="M42" s="3">
        <f t="shared" si="2"/>
        <v>4.691681016371078</v>
      </c>
      <c r="T42" s="7"/>
      <c r="U42" s="7"/>
      <c r="V42" s="7"/>
      <c r="W42" s="7"/>
    </row>
    <row r="43" spans="1:23" ht="12.75">
      <c r="A43">
        <f>SUM(T59)</f>
        <v>65</v>
      </c>
      <c r="B43">
        <f>SUM(U59)</f>
        <v>2685</v>
      </c>
      <c r="C43">
        <f t="shared" si="3"/>
        <v>1406</v>
      </c>
      <c r="D43" s="9">
        <f t="shared" si="0"/>
        <v>922.7841603519922</v>
      </c>
      <c r="E43" s="2">
        <f t="shared" si="4"/>
        <v>0.00344</v>
      </c>
      <c r="F43" s="3">
        <f t="shared" si="1"/>
        <v>3.174377511610853</v>
      </c>
      <c r="G43" s="3"/>
      <c r="H43">
        <f>SUM(V59)</f>
        <v>65</v>
      </c>
      <c r="I43">
        <f>SUM(W59)</f>
        <v>40168</v>
      </c>
      <c r="J43">
        <f t="shared" si="5"/>
        <v>1406</v>
      </c>
      <c r="K43" s="9">
        <f t="shared" si="6"/>
        <v>1358.4501852119113</v>
      </c>
      <c r="L43" s="2">
        <f t="shared" si="7"/>
        <v>0.00344</v>
      </c>
      <c r="M43" s="3">
        <f t="shared" si="2"/>
        <v>4.673068637128974</v>
      </c>
      <c r="T43" s="6">
        <v>25</v>
      </c>
      <c r="U43" s="6">
        <v>6867</v>
      </c>
      <c r="V43" s="6">
        <v>25</v>
      </c>
      <c r="W43" s="6">
        <v>115367</v>
      </c>
    </row>
    <row r="44" spans="1:23" ht="12.75">
      <c r="A44">
        <f>SUM(T61)</f>
        <v>70</v>
      </c>
      <c r="B44">
        <f>SUM(U61)</f>
        <v>2405</v>
      </c>
      <c r="C44">
        <f t="shared" si="3"/>
        <v>1406</v>
      </c>
      <c r="D44" s="9">
        <f t="shared" si="0"/>
        <v>887.2815533980582</v>
      </c>
      <c r="E44" s="2">
        <f t="shared" si="4"/>
        <v>0.00344</v>
      </c>
      <c r="F44" s="3">
        <f t="shared" si="1"/>
        <v>3.0522485436893203</v>
      </c>
      <c r="G44" s="3"/>
      <c r="H44">
        <f>SUM(V61)</f>
        <v>70</v>
      </c>
      <c r="I44">
        <f>SUM(W61)</f>
        <v>35523</v>
      </c>
      <c r="J44">
        <f t="shared" si="5"/>
        <v>1406</v>
      </c>
      <c r="K44" s="9">
        <f t="shared" si="6"/>
        <v>1352.469278886512</v>
      </c>
      <c r="L44" s="2">
        <f t="shared" si="7"/>
        <v>0.00344</v>
      </c>
      <c r="M44" s="3">
        <f t="shared" si="2"/>
        <v>4.652494319369601</v>
      </c>
      <c r="T44" s="7"/>
      <c r="U44" s="7"/>
      <c r="V44" s="7"/>
      <c r="W44" s="7"/>
    </row>
    <row r="45" spans="1:23" ht="12.75">
      <c r="A45">
        <f>SUM(T63)</f>
        <v>75</v>
      </c>
      <c r="B45">
        <f>SUM(U63)</f>
        <v>2158</v>
      </c>
      <c r="C45">
        <f t="shared" si="3"/>
        <v>1406</v>
      </c>
      <c r="D45" s="9">
        <f t="shared" si="0"/>
        <v>851.3322109988777</v>
      </c>
      <c r="E45" s="2">
        <f t="shared" si="4"/>
        <v>0.00344</v>
      </c>
      <c r="F45" s="3">
        <f t="shared" si="1"/>
        <v>2.928582805836139</v>
      </c>
      <c r="G45" s="3"/>
      <c r="H45">
        <f>SUM(V63)</f>
        <v>75</v>
      </c>
      <c r="I45">
        <f>SUM(W63)</f>
        <v>31473</v>
      </c>
      <c r="J45">
        <f t="shared" si="5"/>
        <v>1406</v>
      </c>
      <c r="K45" s="9">
        <f t="shared" si="6"/>
        <v>1345.8754220018857</v>
      </c>
      <c r="L45" s="2">
        <f t="shared" si="7"/>
        <v>0.00344</v>
      </c>
      <c r="M45" s="3">
        <f t="shared" si="2"/>
        <v>4.629811451686487</v>
      </c>
      <c r="T45" s="6">
        <v>30</v>
      </c>
      <c r="U45" s="6">
        <v>6069</v>
      </c>
      <c r="V45" s="6">
        <v>30</v>
      </c>
      <c r="W45" s="6">
        <v>100366</v>
      </c>
    </row>
    <row r="46" spans="1:23" ht="12.75">
      <c r="A46">
        <f>SUM(T65)</f>
        <v>80</v>
      </c>
      <c r="B46">
        <f>SUM(U65)</f>
        <v>1940</v>
      </c>
      <c r="C46">
        <f t="shared" si="3"/>
        <v>1406</v>
      </c>
      <c r="D46" s="9">
        <f t="shared" si="0"/>
        <v>815.1942618051405</v>
      </c>
      <c r="E46" s="2">
        <f t="shared" si="4"/>
        <v>0.00344</v>
      </c>
      <c r="F46" s="3">
        <f t="shared" si="1"/>
        <v>2.804268260609683</v>
      </c>
      <c r="G46" s="3"/>
      <c r="H46">
        <f>SUM(V65)</f>
        <v>80</v>
      </c>
      <c r="I46">
        <f>SUM(W65)</f>
        <v>27936</v>
      </c>
      <c r="J46">
        <f t="shared" si="5"/>
        <v>1406</v>
      </c>
      <c r="K46" s="9">
        <f t="shared" si="6"/>
        <v>1338.6277690682298</v>
      </c>
      <c r="L46" s="2">
        <f t="shared" si="7"/>
        <v>0.00344</v>
      </c>
      <c r="M46" s="3">
        <f t="shared" si="2"/>
        <v>4.60487952559471</v>
      </c>
      <c r="T46" s="7"/>
      <c r="U46" s="7"/>
      <c r="V46" s="7"/>
      <c r="W46" s="7"/>
    </row>
    <row r="47" spans="1:23" ht="12.75">
      <c r="A47">
        <f>SUM(T67)</f>
        <v>85</v>
      </c>
      <c r="B47">
        <f>SUM(U67)</f>
        <v>1746</v>
      </c>
      <c r="C47">
        <f t="shared" si="3"/>
        <v>1406</v>
      </c>
      <c r="D47" s="9">
        <f t="shared" si="0"/>
        <v>778.8312182741116</v>
      </c>
      <c r="E47" s="2">
        <f t="shared" si="4"/>
        <v>0.00344</v>
      </c>
      <c r="F47" s="3">
        <f t="shared" si="1"/>
        <v>2.6791793908629438</v>
      </c>
      <c r="G47" s="3"/>
      <c r="H47">
        <f>SUM(V67)</f>
        <v>85</v>
      </c>
      <c r="I47">
        <f>SUM(W67)</f>
        <v>24840</v>
      </c>
      <c r="J47">
        <f t="shared" si="5"/>
        <v>1406</v>
      </c>
      <c r="K47" s="9">
        <f t="shared" si="6"/>
        <v>1330.6804846452792</v>
      </c>
      <c r="L47" s="2">
        <f t="shared" si="7"/>
        <v>0.00344</v>
      </c>
      <c r="M47" s="3">
        <f t="shared" si="2"/>
        <v>4.57754086717976</v>
      </c>
      <c r="T47" s="6">
        <v>35</v>
      </c>
      <c r="U47" s="6">
        <v>5374</v>
      </c>
      <c r="V47" s="6">
        <v>35</v>
      </c>
      <c r="W47" s="6">
        <v>87509</v>
      </c>
    </row>
    <row r="48" spans="1:23" ht="12.75">
      <c r="A48">
        <f>SUM(T69)</f>
        <v>90</v>
      </c>
      <c r="B48">
        <f>SUM(U69)</f>
        <v>1573</v>
      </c>
      <c r="C48">
        <f t="shared" si="3"/>
        <v>1406</v>
      </c>
      <c r="D48" s="9">
        <f t="shared" si="0"/>
        <v>742.40953340047</v>
      </c>
      <c r="E48" s="2">
        <f t="shared" si="4"/>
        <v>0.00344</v>
      </c>
      <c r="F48" s="3">
        <f t="shared" si="1"/>
        <v>2.5538887948976168</v>
      </c>
      <c r="G48" s="3"/>
      <c r="H48">
        <f>SUM(V69)</f>
        <v>90</v>
      </c>
      <c r="I48">
        <f>SUM(W69)</f>
        <v>22126</v>
      </c>
      <c r="J48">
        <f t="shared" si="5"/>
        <v>1406</v>
      </c>
      <c r="K48" s="9">
        <f t="shared" si="6"/>
        <v>1321.993710691824</v>
      </c>
      <c r="L48" s="2">
        <f t="shared" si="7"/>
        <v>0.00344</v>
      </c>
      <c r="M48" s="3">
        <f t="shared" si="2"/>
        <v>4.547658364779874</v>
      </c>
      <c r="T48" s="7"/>
      <c r="U48" s="7"/>
      <c r="V48" s="7"/>
      <c r="W48" s="7"/>
    </row>
    <row r="49" spans="1:23" ht="12.75">
      <c r="A49">
        <f>SUM(T71)</f>
        <v>95</v>
      </c>
      <c r="B49">
        <f>SUM(U71)</f>
        <v>1420</v>
      </c>
      <c r="C49">
        <f t="shared" si="3"/>
        <v>1406</v>
      </c>
      <c r="D49" s="9">
        <f t="shared" si="0"/>
        <v>706.482661004954</v>
      </c>
      <c r="E49" s="2">
        <f t="shared" si="4"/>
        <v>0.00344</v>
      </c>
      <c r="F49" s="3">
        <f t="shared" si="1"/>
        <v>2.430300353857042</v>
      </c>
      <c r="G49" s="3"/>
      <c r="H49">
        <f>SUM(V71)</f>
        <v>95</v>
      </c>
      <c r="I49">
        <f>SUM(W71)</f>
        <v>19743</v>
      </c>
      <c r="J49">
        <f t="shared" si="5"/>
        <v>1406</v>
      </c>
      <c r="K49" s="9">
        <f t="shared" si="6"/>
        <v>1312.528157359686</v>
      </c>
      <c r="L49" s="2">
        <f t="shared" si="7"/>
        <v>0.00344</v>
      </c>
      <c r="M49" s="3">
        <f t="shared" si="2"/>
        <v>4.5150968613173195</v>
      </c>
      <c r="T49" s="6">
        <v>40</v>
      </c>
      <c r="U49" s="6">
        <v>4767</v>
      </c>
      <c r="V49" s="6">
        <v>40</v>
      </c>
      <c r="W49" s="6">
        <v>76465</v>
      </c>
    </row>
    <row r="50" spans="1:23" ht="12.75">
      <c r="A50">
        <f>SUM(T73)</f>
        <v>100</v>
      </c>
      <c r="B50">
        <f>SUM(U73)</f>
        <v>1284</v>
      </c>
      <c r="C50">
        <f t="shared" si="3"/>
        <v>1406</v>
      </c>
      <c r="D50" s="9">
        <f t="shared" si="0"/>
        <v>671.1167286245353</v>
      </c>
      <c r="E50" s="2">
        <f t="shared" si="4"/>
        <v>0.00344</v>
      </c>
      <c r="F50" s="3">
        <f t="shared" si="1"/>
        <v>2.3086415464684014</v>
      </c>
      <c r="G50" s="3"/>
      <c r="H50">
        <f>SUM(V73)</f>
        <v>100</v>
      </c>
      <c r="I50">
        <f>SUM(W73)</f>
        <v>17645</v>
      </c>
      <c r="J50">
        <f t="shared" si="5"/>
        <v>1406</v>
      </c>
      <c r="K50" s="9">
        <f t="shared" si="6"/>
        <v>1302.234528371214</v>
      </c>
      <c r="L50" s="2">
        <f t="shared" si="7"/>
        <v>0.00344</v>
      </c>
      <c r="M50" s="3">
        <f t="shared" si="2"/>
        <v>4.479686777596976</v>
      </c>
      <c r="T50" s="7"/>
      <c r="U50" s="7"/>
      <c r="V50" s="7"/>
      <c r="W50" s="7"/>
    </row>
    <row r="51" spans="1:23" ht="12.75">
      <c r="A51">
        <f>SUM(T75)</f>
        <v>105</v>
      </c>
      <c r="B51">
        <f>SUM(U75)</f>
        <v>1162</v>
      </c>
      <c r="C51">
        <f t="shared" si="3"/>
        <v>1406</v>
      </c>
      <c r="D51" s="9">
        <f t="shared" si="0"/>
        <v>636.2040498442368</v>
      </c>
      <c r="E51" s="2">
        <f t="shared" si="4"/>
        <v>0.00344</v>
      </c>
      <c r="F51" s="3">
        <f t="shared" si="1"/>
        <v>2.1885419314641745</v>
      </c>
      <c r="G51" s="3"/>
      <c r="H51">
        <f>SUM(V75)</f>
        <v>105</v>
      </c>
      <c r="I51">
        <f>SUM(W75)</f>
        <v>15796</v>
      </c>
      <c r="J51">
        <f t="shared" si="5"/>
        <v>1406</v>
      </c>
      <c r="K51" s="9">
        <f t="shared" si="6"/>
        <v>1291.0810370887107</v>
      </c>
      <c r="L51" s="2">
        <f t="shared" si="7"/>
        <v>0.00344</v>
      </c>
      <c r="M51" s="3">
        <f t="shared" si="2"/>
        <v>4.441318767585164</v>
      </c>
      <c r="T51" s="6">
        <v>45</v>
      </c>
      <c r="U51" s="6">
        <v>4236</v>
      </c>
      <c r="V51" s="6">
        <v>45</v>
      </c>
      <c r="W51" s="6">
        <v>66955</v>
      </c>
    </row>
    <row r="52" spans="1:23" ht="12.75">
      <c r="A52">
        <f>SUM(T77)</f>
        <v>110</v>
      </c>
      <c r="B52">
        <f>SUM(U77)</f>
        <v>1053</v>
      </c>
      <c r="C52">
        <f t="shared" si="3"/>
        <v>1406</v>
      </c>
      <c r="D52" s="9">
        <f t="shared" si="0"/>
        <v>602.0813338755592</v>
      </c>
      <c r="E52" s="2">
        <f t="shared" si="4"/>
        <v>0.00344</v>
      </c>
      <c r="F52" s="3">
        <f t="shared" si="1"/>
        <v>2.0711597885319235</v>
      </c>
      <c r="G52" s="3"/>
      <c r="H52">
        <f>SUM(V77)</f>
        <v>110</v>
      </c>
      <c r="I52">
        <f>SUM(W77)</f>
        <v>14164</v>
      </c>
      <c r="J52">
        <f t="shared" si="5"/>
        <v>1406</v>
      </c>
      <c r="K52" s="9">
        <f t="shared" si="6"/>
        <v>1279.035581245986</v>
      </c>
      <c r="L52" s="2">
        <f t="shared" si="7"/>
        <v>0.00344</v>
      </c>
      <c r="M52" s="3">
        <f t="shared" si="2"/>
        <v>4.3998823994861915</v>
      </c>
      <c r="T52" s="7"/>
      <c r="U52" s="7"/>
      <c r="V52" s="7"/>
      <c r="W52" s="7"/>
    </row>
    <row r="53" spans="1:23" ht="12.75">
      <c r="A53">
        <f>SUM(T79)</f>
        <v>115</v>
      </c>
      <c r="B53">
        <f>SUM(U79)</f>
        <v>956</v>
      </c>
      <c r="C53">
        <f t="shared" si="3"/>
        <v>1406</v>
      </c>
      <c r="D53" s="9">
        <f t="shared" si="0"/>
        <v>569.0668924640136</v>
      </c>
      <c r="E53" s="2">
        <f t="shared" si="4"/>
        <v>0.00344</v>
      </c>
      <c r="F53" s="3">
        <f t="shared" si="1"/>
        <v>1.9575901100762065</v>
      </c>
      <c r="G53" s="3"/>
      <c r="H53">
        <f>SUM(V79)</f>
        <v>115</v>
      </c>
      <c r="I53">
        <f>SUM(W79)</f>
        <v>12720</v>
      </c>
      <c r="J53">
        <f t="shared" si="5"/>
        <v>1406</v>
      </c>
      <c r="K53" s="9">
        <f t="shared" si="6"/>
        <v>1266.056916324508</v>
      </c>
      <c r="L53" s="2">
        <f t="shared" si="7"/>
        <v>0.00344</v>
      </c>
      <c r="M53" s="3">
        <f t="shared" si="2"/>
        <v>4.355235792156307</v>
      </c>
      <c r="T53" s="6">
        <v>50</v>
      </c>
      <c r="U53" s="6">
        <v>3770</v>
      </c>
      <c r="V53" s="6">
        <v>50</v>
      </c>
      <c r="W53" s="6">
        <v>58750</v>
      </c>
    </row>
    <row r="54" spans="1:23" ht="12.75">
      <c r="A54">
        <f>SUM(T81)</f>
        <v>120</v>
      </c>
      <c r="B54">
        <f>SUM(U81)</f>
        <v>869</v>
      </c>
      <c r="C54">
        <f t="shared" si="3"/>
        <v>1406</v>
      </c>
      <c r="D54" s="9">
        <f t="shared" si="0"/>
        <v>537.061098901099</v>
      </c>
      <c r="E54" s="2">
        <f t="shared" si="4"/>
        <v>0.00344</v>
      </c>
      <c r="F54" s="3">
        <f t="shared" si="1"/>
        <v>1.8474901802197803</v>
      </c>
      <c r="G54" s="3"/>
      <c r="H54">
        <f>SUM(V81)</f>
        <v>120</v>
      </c>
      <c r="I54">
        <f>SUM(W81)</f>
        <v>11441</v>
      </c>
      <c r="J54">
        <f t="shared" si="5"/>
        <v>1406</v>
      </c>
      <c r="K54" s="9">
        <f t="shared" si="6"/>
        <v>1252.124698373161</v>
      </c>
      <c r="L54" s="2">
        <f t="shared" si="7"/>
        <v>0.00344</v>
      </c>
      <c r="M54" s="3">
        <f t="shared" si="2"/>
        <v>4.307308962403674</v>
      </c>
      <c r="T54" s="7"/>
      <c r="U54" s="7"/>
      <c r="V54" s="7"/>
      <c r="W54" s="7"/>
    </row>
    <row r="55" spans="1:23" ht="12.75">
      <c r="A55">
        <f>SUM(T83)</f>
        <v>125</v>
      </c>
      <c r="B55">
        <f>SUM(U83)</f>
        <v>790</v>
      </c>
      <c r="C55">
        <f t="shared" si="3"/>
        <v>1406</v>
      </c>
      <c r="D55" s="9">
        <f t="shared" si="0"/>
        <v>505.8014571948998</v>
      </c>
      <c r="E55" s="2">
        <f t="shared" si="4"/>
        <v>0.00344</v>
      </c>
      <c r="F55" s="3">
        <f t="shared" si="1"/>
        <v>1.7399570127504553</v>
      </c>
      <c r="G55" s="3"/>
      <c r="H55">
        <f>SUM(V83)</f>
        <v>125</v>
      </c>
      <c r="I55">
        <f>SUM(W83)</f>
        <v>10306</v>
      </c>
      <c r="J55">
        <f t="shared" si="5"/>
        <v>1406</v>
      </c>
      <c r="K55" s="9">
        <f t="shared" si="6"/>
        <v>1237.2127732240438</v>
      </c>
      <c r="L55" s="2">
        <f t="shared" si="7"/>
        <v>0.00344</v>
      </c>
      <c r="M55" s="3">
        <f t="shared" si="2"/>
        <v>4.25601193989071</v>
      </c>
      <c r="T55" s="6">
        <v>55</v>
      </c>
      <c r="U55" s="6">
        <v>3361</v>
      </c>
      <c r="V55" s="6">
        <v>55</v>
      </c>
      <c r="W55" s="6">
        <v>51655</v>
      </c>
    </row>
    <row r="56" spans="1:23" ht="12.75">
      <c r="A56">
        <f>SUM(T85)</f>
        <v>130</v>
      </c>
      <c r="B56">
        <f>SUM(U85)</f>
        <v>720</v>
      </c>
      <c r="C56">
        <f t="shared" si="3"/>
        <v>1406</v>
      </c>
      <c r="D56" s="9">
        <f t="shared" si="0"/>
        <v>476.1618062088429</v>
      </c>
      <c r="E56" s="2">
        <f t="shared" si="4"/>
        <v>0.00344</v>
      </c>
      <c r="F56" s="3">
        <f t="shared" si="1"/>
        <v>1.6379966133584196</v>
      </c>
      <c r="G56" s="3"/>
      <c r="H56">
        <f>SUM(V85)</f>
        <v>130</v>
      </c>
      <c r="I56">
        <f>SUM(W85)</f>
        <v>9298</v>
      </c>
      <c r="J56">
        <f t="shared" si="5"/>
        <v>1406</v>
      </c>
      <c r="K56" s="9">
        <f t="shared" si="6"/>
        <v>1221.3180119581466</v>
      </c>
      <c r="L56" s="2">
        <f t="shared" si="7"/>
        <v>0.00344</v>
      </c>
      <c r="M56" s="3">
        <f t="shared" si="2"/>
        <v>4.201333961136024</v>
      </c>
      <c r="T56" s="7"/>
      <c r="U56" s="7"/>
      <c r="V56" s="7"/>
      <c r="W56" s="7"/>
    </row>
    <row r="57" spans="1:23" ht="12.75">
      <c r="A57">
        <f>SUM(T87)</f>
        <v>135</v>
      </c>
      <c r="B57">
        <f>SUM(U87)</f>
        <v>657</v>
      </c>
      <c r="C57">
        <f t="shared" si="3"/>
        <v>1406</v>
      </c>
      <c r="D57" s="9">
        <f t="shared" si="0"/>
        <v>447.76635967038294</v>
      </c>
      <c r="E57" s="2">
        <f t="shared" si="4"/>
        <v>0.00344</v>
      </c>
      <c r="F57" s="3">
        <f t="shared" si="1"/>
        <v>1.5403162772661172</v>
      </c>
      <c r="G57" s="3"/>
      <c r="H57">
        <f>SUM(V87)</f>
        <v>135</v>
      </c>
      <c r="I57">
        <f>SUM(W87)</f>
        <v>8400</v>
      </c>
      <c r="J57">
        <f t="shared" si="5"/>
        <v>1406</v>
      </c>
      <c r="K57" s="9">
        <f t="shared" si="6"/>
        <v>1204.4054660411994</v>
      </c>
      <c r="L57" s="2">
        <f t="shared" si="7"/>
        <v>0.00344</v>
      </c>
      <c r="M57" s="3">
        <f t="shared" si="2"/>
        <v>4.143154803181726</v>
      </c>
      <c r="T57" s="6">
        <v>60</v>
      </c>
      <c r="U57" s="6">
        <v>3002</v>
      </c>
      <c r="V57" s="6">
        <v>60</v>
      </c>
      <c r="W57" s="6">
        <v>45506</v>
      </c>
    </row>
    <row r="58" spans="1:23" ht="12.75">
      <c r="A58">
        <f>SUM(T89)</f>
        <v>140</v>
      </c>
      <c r="B58">
        <f>SUM(U89)</f>
        <v>600</v>
      </c>
      <c r="C58">
        <f t="shared" si="3"/>
        <v>1406</v>
      </c>
      <c r="D58" s="9">
        <f t="shared" si="0"/>
        <v>420.5383848454636</v>
      </c>
      <c r="E58" s="2">
        <f t="shared" si="4"/>
        <v>0.00344</v>
      </c>
      <c r="F58" s="3">
        <f t="shared" si="1"/>
        <v>1.4466520438683947</v>
      </c>
      <c r="G58" s="3"/>
      <c r="H58">
        <f>SUM(V89)</f>
        <v>140</v>
      </c>
      <c r="I58">
        <f>SUM(W89)</f>
        <v>7600</v>
      </c>
      <c r="J58">
        <f t="shared" si="5"/>
        <v>1406</v>
      </c>
      <c r="K58" s="9">
        <f t="shared" si="6"/>
        <v>1186.4978902953587</v>
      </c>
      <c r="L58" s="2">
        <f t="shared" si="7"/>
        <v>0.00344</v>
      </c>
      <c r="M58" s="3">
        <f t="shared" si="2"/>
        <v>4.081552742616034</v>
      </c>
      <c r="T58" s="7"/>
      <c r="U58" s="7"/>
      <c r="V58" s="7"/>
      <c r="W58" s="7"/>
    </row>
    <row r="59" spans="1:23" ht="12.75">
      <c r="A59">
        <f>SUM(T91)</f>
        <v>145</v>
      </c>
      <c r="B59">
        <f>SUM(U91)</f>
        <v>549</v>
      </c>
      <c r="C59">
        <f t="shared" si="3"/>
        <v>1406</v>
      </c>
      <c r="D59" s="9">
        <f t="shared" si="0"/>
        <v>394.8306905370844</v>
      </c>
      <c r="E59" s="2">
        <f t="shared" si="4"/>
        <v>0.00344</v>
      </c>
      <c r="F59" s="3">
        <f t="shared" si="1"/>
        <v>1.3582175754475703</v>
      </c>
      <c r="G59" s="3"/>
      <c r="H59">
        <f>SUM(V91)</f>
        <v>145</v>
      </c>
      <c r="I59">
        <f>SUM(W91)</f>
        <v>6886</v>
      </c>
      <c r="J59">
        <f t="shared" si="5"/>
        <v>1406</v>
      </c>
      <c r="K59" s="9">
        <f t="shared" si="6"/>
        <v>1167.5972021225277</v>
      </c>
      <c r="L59" s="2">
        <f t="shared" si="7"/>
        <v>0.00344</v>
      </c>
      <c r="M59" s="3">
        <f t="shared" si="2"/>
        <v>4.016534375301496</v>
      </c>
      <c r="T59" s="6">
        <v>65</v>
      </c>
      <c r="U59" s="6">
        <v>2685</v>
      </c>
      <c r="V59" s="6">
        <v>65</v>
      </c>
      <c r="W59" s="6">
        <v>40168</v>
      </c>
    </row>
    <row r="60" spans="1:23" ht="12.75">
      <c r="A60">
        <f>SUM(T93)</f>
        <v>150</v>
      </c>
      <c r="B60">
        <f>SUM(U93)</f>
        <v>502</v>
      </c>
      <c r="C60">
        <f t="shared" si="3"/>
        <v>1406</v>
      </c>
      <c r="D60" s="9">
        <f t="shared" si="0"/>
        <v>369.9224318658281</v>
      </c>
      <c r="E60" s="2">
        <f t="shared" si="4"/>
        <v>0.00344</v>
      </c>
      <c r="F60" s="3">
        <f t="shared" si="1"/>
        <v>1.2725331656184486</v>
      </c>
      <c r="G60" s="3"/>
      <c r="H60">
        <f>SUM(V93)</f>
        <v>150</v>
      </c>
      <c r="I60">
        <f>SUM(W93)</f>
        <v>6247</v>
      </c>
      <c r="J60">
        <f t="shared" si="5"/>
        <v>1406</v>
      </c>
      <c r="K60" s="9">
        <f t="shared" si="6"/>
        <v>1147.6913628642362</v>
      </c>
      <c r="L60" s="2">
        <f t="shared" si="7"/>
        <v>0.00344</v>
      </c>
      <c r="M60" s="3">
        <f t="shared" si="2"/>
        <v>3.9480582882529727</v>
      </c>
      <c r="T60" s="7"/>
      <c r="U60" s="7"/>
      <c r="V60" s="7"/>
      <c r="W60" s="7"/>
    </row>
    <row r="61" spans="1:23" ht="12.75">
      <c r="A61">
        <f>SUM(T95)</f>
        <v>155</v>
      </c>
      <c r="B61">
        <f>SUM(U95)</f>
        <v>460</v>
      </c>
      <c r="C61">
        <f t="shared" si="3"/>
        <v>1406</v>
      </c>
      <c r="D61" s="9">
        <f t="shared" si="0"/>
        <v>346.6023579849946</v>
      </c>
      <c r="E61" s="2">
        <f t="shared" si="4"/>
        <v>0.00344</v>
      </c>
      <c r="F61" s="3">
        <f t="shared" si="1"/>
        <v>1.1923121114683815</v>
      </c>
      <c r="G61" s="3"/>
      <c r="H61">
        <f>SUM(V95)</f>
        <v>155</v>
      </c>
      <c r="I61">
        <f>SUM(W95)</f>
        <v>5675</v>
      </c>
      <c r="J61">
        <f t="shared" si="5"/>
        <v>1406</v>
      </c>
      <c r="K61" s="9">
        <f t="shared" si="6"/>
        <v>1126.8253071600057</v>
      </c>
      <c r="L61" s="2">
        <f t="shared" si="7"/>
        <v>0.00344</v>
      </c>
      <c r="M61" s="3">
        <f t="shared" si="2"/>
        <v>3.8762790566304193</v>
      </c>
      <c r="T61" s="6">
        <v>70</v>
      </c>
      <c r="U61" s="6">
        <v>2405</v>
      </c>
      <c r="V61" s="6">
        <v>70</v>
      </c>
      <c r="W61" s="6">
        <v>35523</v>
      </c>
    </row>
    <row r="62" spans="1:23" ht="12.75">
      <c r="A62">
        <f>SUM(T97)</f>
        <v>160</v>
      </c>
      <c r="B62">
        <f>SUM(U97)</f>
        <v>423</v>
      </c>
      <c r="C62">
        <f t="shared" si="3"/>
        <v>1406</v>
      </c>
      <c r="D62" s="9">
        <f t="shared" si="0"/>
        <v>325.17113176599236</v>
      </c>
      <c r="E62" s="2">
        <f t="shared" si="4"/>
        <v>0.00344</v>
      </c>
      <c r="F62" s="3">
        <f t="shared" si="1"/>
        <v>1.1185886932750138</v>
      </c>
      <c r="G62" s="3"/>
      <c r="H62">
        <f>SUM(V97)</f>
        <v>160</v>
      </c>
      <c r="I62">
        <f>SUM(W97)</f>
        <v>5162</v>
      </c>
      <c r="J62">
        <f t="shared" si="5"/>
        <v>1406</v>
      </c>
      <c r="K62" s="9">
        <f t="shared" si="6"/>
        <v>1105.0200974421437</v>
      </c>
      <c r="L62" s="2">
        <f t="shared" si="7"/>
        <v>0.00344</v>
      </c>
      <c r="M62" s="3">
        <f t="shared" si="2"/>
        <v>3.801269135200974</v>
      </c>
      <c r="T62" s="7"/>
      <c r="U62" s="7"/>
      <c r="V62" s="7"/>
      <c r="W62" s="7"/>
    </row>
    <row r="63" spans="1:23" ht="12.75">
      <c r="A63">
        <f>SUM(T99)</f>
        <v>165</v>
      </c>
      <c r="B63">
        <f>SUM(U99)</f>
        <v>388</v>
      </c>
      <c r="C63">
        <f t="shared" si="3"/>
        <v>1406</v>
      </c>
      <c r="D63" s="9">
        <f t="shared" si="0"/>
        <v>304.0847268673356</v>
      </c>
      <c r="E63" s="2">
        <f t="shared" si="4"/>
        <v>0.00344</v>
      </c>
      <c r="F63" s="3">
        <f t="shared" si="1"/>
        <v>1.0460514604236344</v>
      </c>
      <c r="G63" s="3"/>
      <c r="H63">
        <f>SUM(V99)</f>
        <v>165</v>
      </c>
      <c r="I63">
        <f>SUM(W99)</f>
        <v>4702</v>
      </c>
      <c r="J63">
        <f t="shared" si="5"/>
        <v>1406</v>
      </c>
      <c r="K63" s="9">
        <f t="shared" si="6"/>
        <v>1082.3529796987557</v>
      </c>
      <c r="L63" s="2">
        <f t="shared" si="7"/>
        <v>0.00344</v>
      </c>
      <c r="M63" s="3">
        <f t="shared" si="2"/>
        <v>3.7232942501637196</v>
      </c>
      <c r="T63" s="6">
        <v>75</v>
      </c>
      <c r="U63" s="6">
        <v>2158</v>
      </c>
      <c r="V63" s="6">
        <v>75</v>
      </c>
      <c r="W63" s="6">
        <v>31473</v>
      </c>
    </row>
    <row r="64" spans="1:23" ht="12.75">
      <c r="A64">
        <f>SUM(T101)</f>
        <v>170</v>
      </c>
      <c r="B64">
        <f>SUM(U101)</f>
        <v>357</v>
      </c>
      <c r="C64">
        <f t="shared" si="3"/>
        <v>1406</v>
      </c>
      <c r="D64" s="9">
        <f t="shared" si="0"/>
        <v>284.70901871809417</v>
      </c>
      <c r="E64" s="2">
        <f t="shared" si="4"/>
        <v>0.00344</v>
      </c>
      <c r="F64" s="3">
        <f t="shared" si="1"/>
        <v>0.979399024390244</v>
      </c>
      <c r="G64" s="3"/>
      <c r="H64">
        <f>SUM(V101)</f>
        <v>170</v>
      </c>
      <c r="I64">
        <f>SUM(W101)</f>
        <v>4288</v>
      </c>
      <c r="J64">
        <f t="shared" si="5"/>
        <v>1406</v>
      </c>
      <c r="K64" s="9">
        <f t="shared" si="6"/>
        <v>1058.821215314366</v>
      </c>
      <c r="L64" s="2">
        <f t="shared" si="7"/>
        <v>0.00344</v>
      </c>
      <c r="M64" s="3">
        <f t="shared" si="2"/>
        <v>3.642344980681419</v>
      </c>
      <c r="T64" s="7"/>
      <c r="U64" s="7"/>
      <c r="V64" s="7"/>
      <c r="W64" s="7"/>
    </row>
    <row r="65" spans="1:23" ht="12.75">
      <c r="A65">
        <f>SUM(T103)</f>
        <v>175</v>
      </c>
      <c r="B65">
        <f>SUM(U103)</f>
        <v>329</v>
      </c>
      <c r="C65">
        <f t="shared" si="3"/>
        <v>1406</v>
      </c>
      <c r="D65" s="9">
        <f t="shared" si="0"/>
        <v>266.6132564841499</v>
      </c>
      <c r="E65" s="2">
        <f t="shared" si="4"/>
        <v>0.00344</v>
      </c>
      <c r="F65" s="3">
        <f t="shared" si="1"/>
        <v>0.9171496023054755</v>
      </c>
      <c r="G65" s="3"/>
      <c r="H65">
        <f>SUM(V103)</f>
        <v>175</v>
      </c>
      <c r="I65">
        <f>SUM(W103)</f>
        <v>3915</v>
      </c>
      <c r="J65">
        <f t="shared" si="5"/>
        <v>1406</v>
      </c>
      <c r="K65" s="9">
        <f t="shared" si="6"/>
        <v>1034.4841195264048</v>
      </c>
      <c r="L65" s="2">
        <f t="shared" si="7"/>
        <v>0.00344</v>
      </c>
      <c r="M65" s="3">
        <f t="shared" si="2"/>
        <v>3.5586253711708324</v>
      </c>
      <c r="T65" s="6">
        <v>80</v>
      </c>
      <c r="U65" s="6">
        <v>1940</v>
      </c>
      <c r="V65" s="6">
        <v>80</v>
      </c>
      <c r="W65" s="6">
        <v>27936</v>
      </c>
    </row>
    <row r="66" spans="1:23" ht="12.75">
      <c r="A66">
        <f>SUM(T105)</f>
        <v>180</v>
      </c>
      <c r="B66">
        <f>SUM(U105)</f>
        <v>303</v>
      </c>
      <c r="C66">
        <f t="shared" si="3"/>
        <v>1406</v>
      </c>
      <c r="D66" s="9">
        <f t="shared" si="0"/>
        <v>249.2791105909889</v>
      </c>
      <c r="E66" s="2">
        <f t="shared" si="4"/>
        <v>0.00344</v>
      </c>
      <c r="F66" s="3">
        <f t="shared" si="1"/>
        <v>0.8575201404330017</v>
      </c>
      <c r="G66" s="3"/>
      <c r="H66">
        <f>SUM(V105)</f>
        <v>180</v>
      </c>
      <c r="I66">
        <f>SUM(W105)</f>
        <v>3580</v>
      </c>
      <c r="J66">
        <f t="shared" si="5"/>
        <v>1406</v>
      </c>
      <c r="K66" s="9">
        <f t="shared" si="6"/>
        <v>1009.5226634576815</v>
      </c>
      <c r="L66" s="2">
        <f t="shared" si="7"/>
        <v>0.00344</v>
      </c>
      <c r="M66" s="3">
        <f t="shared" si="2"/>
        <v>3.4727579622944242</v>
      </c>
      <c r="T66" s="7"/>
      <c r="U66" s="7"/>
      <c r="V66" s="7"/>
      <c r="W66" s="7"/>
    </row>
    <row r="67" spans="1:23" ht="12.75">
      <c r="A67">
        <f>SUM(T107)</f>
        <v>185</v>
      </c>
      <c r="B67">
        <f>SUM(U107)</f>
        <v>279</v>
      </c>
      <c r="C67">
        <f t="shared" si="3"/>
        <v>1406</v>
      </c>
      <c r="D67" s="9">
        <f t="shared" si="0"/>
        <v>232.80356083086053</v>
      </c>
      <c r="E67" s="2">
        <f t="shared" si="4"/>
        <v>0.00344</v>
      </c>
      <c r="F67" s="3">
        <f t="shared" si="1"/>
        <v>0.8008442492581602</v>
      </c>
      <c r="G67" s="3"/>
      <c r="H67">
        <f>SUM(V107)</f>
        <v>185</v>
      </c>
      <c r="I67">
        <f>SUM(W107)</f>
        <v>3276</v>
      </c>
      <c r="J67">
        <f t="shared" si="5"/>
        <v>1406</v>
      </c>
      <c r="K67" s="9">
        <f t="shared" si="6"/>
        <v>983.7795813754806</v>
      </c>
      <c r="L67" s="2">
        <f t="shared" si="7"/>
        <v>0.00344</v>
      </c>
      <c r="M67" s="3">
        <f t="shared" si="2"/>
        <v>3.384201759931653</v>
      </c>
      <c r="T67" s="6">
        <v>85</v>
      </c>
      <c r="U67" s="6">
        <v>1746</v>
      </c>
      <c r="V67" s="6">
        <v>85</v>
      </c>
      <c r="W67" s="6">
        <v>24840</v>
      </c>
    </row>
    <row r="68" spans="1:23" ht="12.75">
      <c r="A68">
        <f>SUM(T109)</f>
        <v>190</v>
      </c>
      <c r="B68">
        <f>SUM(U109)</f>
        <v>258</v>
      </c>
      <c r="C68">
        <f t="shared" si="3"/>
        <v>1406</v>
      </c>
      <c r="D68" s="9">
        <f t="shared" si="0"/>
        <v>217.99759615384616</v>
      </c>
      <c r="E68" s="2">
        <f t="shared" si="4"/>
        <v>0.00344</v>
      </c>
      <c r="F68" s="3">
        <f t="shared" si="1"/>
        <v>0.7499117307692308</v>
      </c>
      <c r="G68" s="3"/>
      <c r="H68">
        <f>SUM(V109)</f>
        <v>190</v>
      </c>
      <c r="I68">
        <f>SUM(W109)</f>
        <v>3003</v>
      </c>
      <c r="J68">
        <f t="shared" si="5"/>
        <v>1406</v>
      </c>
      <c r="K68" s="9">
        <f t="shared" si="6"/>
        <v>957.6361986845089</v>
      </c>
      <c r="L68" s="2">
        <f t="shared" si="7"/>
        <v>0.00344</v>
      </c>
      <c r="M68" s="3">
        <f t="shared" si="2"/>
        <v>3.294268523474711</v>
      </c>
      <c r="T68" s="7"/>
      <c r="U68" s="7"/>
      <c r="V68" s="7"/>
      <c r="W68" s="7"/>
    </row>
    <row r="69" spans="1:23" ht="12.75">
      <c r="A69">
        <f>SUM(T111)</f>
        <v>195</v>
      </c>
      <c r="B69">
        <f>SUM(U111)</f>
        <v>239</v>
      </c>
      <c r="C69">
        <f t="shared" si="3"/>
        <v>1406</v>
      </c>
      <c r="D69" s="9">
        <f t="shared" si="0"/>
        <v>204.2759878419453</v>
      </c>
      <c r="E69" s="2">
        <f t="shared" si="4"/>
        <v>0.00344</v>
      </c>
      <c r="F69" s="3">
        <f t="shared" si="1"/>
        <v>0.7027093981762917</v>
      </c>
      <c r="G69" s="3"/>
      <c r="H69">
        <f>SUM(V111)</f>
        <v>195</v>
      </c>
      <c r="I69">
        <f>SUM(W111)</f>
        <v>2755</v>
      </c>
      <c r="J69">
        <f t="shared" si="5"/>
        <v>1406</v>
      </c>
      <c r="K69" s="9">
        <f t="shared" si="6"/>
        <v>930.9132420091324</v>
      </c>
      <c r="L69" s="2">
        <f t="shared" si="7"/>
        <v>0.00344</v>
      </c>
      <c r="M69" s="3">
        <f t="shared" si="2"/>
        <v>3.2023415525114154</v>
      </c>
      <c r="T69" s="6">
        <v>90</v>
      </c>
      <c r="U69" s="6">
        <v>1573</v>
      </c>
      <c r="V69" s="6">
        <v>90</v>
      </c>
      <c r="W69" s="6">
        <v>22126</v>
      </c>
    </row>
    <row r="70" spans="1:23" ht="12.75">
      <c r="A70">
        <f>SUM(T113)</f>
        <v>200</v>
      </c>
      <c r="B70">
        <f>SUM(U113)</f>
        <v>221</v>
      </c>
      <c r="C70">
        <f t="shared" si="3"/>
        <v>1406</v>
      </c>
      <c r="D70" s="9">
        <f t="shared" si="0"/>
        <v>190.98094652735097</v>
      </c>
      <c r="E70" s="2">
        <f t="shared" si="4"/>
        <v>0.00344</v>
      </c>
      <c r="F70" s="3">
        <f t="shared" si="1"/>
        <v>0.6569744560540873</v>
      </c>
      <c r="G70" s="3"/>
      <c r="H70">
        <f>SUM(V113)</f>
        <v>200</v>
      </c>
      <c r="I70">
        <f>SUM(W113)</f>
        <v>2530</v>
      </c>
      <c r="J70">
        <f t="shared" si="5"/>
        <v>1406</v>
      </c>
      <c r="K70" s="9">
        <f t="shared" si="6"/>
        <v>903.755081300813</v>
      </c>
      <c r="L70" s="2">
        <f t="shared" si="7"/>
        <v>0.00344</v>
      </c>
      <c r="M70" s="3">
        <f t="shared" si="2"/>
        <v>3.1089174796747967</v>
      </c>
      <c r="T70" s="7"/>
      <c r="U70" s="7"/>
      <c r="V70" s="7"/>
      <c r="W70" s="7"/>
    </row>
    <row r="71" spans="1:23" ht="12.75">
      <c r="A71">
        <f>SUM(T115)</f>
        <v>205</v>
      </c>
      <c r="B71">
        <f>SUM(U115)</f>
        <v>205</v>
      </c>
      <c r="C71">
        <f t="shared" si="3"/>
        <v>1406</v>
      </c>
      <c r="D71" s="9">
        <f t="shared" si="0"/>
        <v>178.9137181874612</v>
      </c>
      <c r="E71" s="2">
        <f t="shared" si="4"/>
        <v>0.00344</v>
      </c>
      <c r="F71" s="3">
        <f t="shared" si="1"/>
        <v>0.6154631905648665</v>
      </c>
      <c r="G71" s="3"/>
      <c r="H71">
        <f>SUM(V115)</f>
        <v>205</v>
      </c>
      <c r="I71">
        <f>SUM(W115)</f>
        <v>2326</v>
      </c>
      <c r="J71">
        <f t="shared" si="5"/>
        <v>1406</v>
      </c>
      <c r="K71" s="9">
        <f t="shared" si="6"/>
        <v>876.3011789924973</v>
      </c>
      <c r="L71" s="2">
        <f t="shared" si="7"/>
        <v>0.00344</v>
      </c>
      <c r="M71" s="3">
        <f t="shared" si="2"/>
        <v>3.0144760557341908</v>
      </c>
      <c r="T71" s="6">
        <v>95</v>
      </c>
      <c r="U71" s="6">
        <v>1420</v>
      </c>
      <c r="V71" s="6">
        <v>95</v>
      </c>
      <c r="W71" s="6">
        <v>19743</v>
      </c>
    </row>
    <row r="72" spans="1:23" ht="12.75">
      <c r="A72">
        <f>SUM(T117)</f>
        <v>210</v>
      </c>
      <c r="B72">
        <f>SUM(U117)</f>
        <v>190</v>
      </c>
      <c r="C72">
        <f t="shared" si="3"/>
        <v>1406</v>
      </c>
      <c r="D72" s="9">
        <f t="shared" si="0"/>
        <v>167.38095238095238</v>
      </c>
      <c r="E72" s="2">
        <f t="shared" si="4"/>
        <v>0.00344</v>
      </c>
      <c r="F72" s="3">
        <f t="shared" si="1"/>
        <v>0.5757904761904762</v>
      </c>
      <c r="G72" s="3"/>
      <c r="H72">
        <f>SUM(V117)</f>
        <v>210</v>
      </c>
      <c r="I72">
        <f>SUM(W117)</f>
        <v>2141</v>
      </c>
      <c r="J72">
        <f t="shared" si="5"/>
        <v>1406</v>
      </c>
      <c r="K72" s="9">
        <f t="shared" si="6"/>
        <v>848.6738088525515</v>
      </c>
      <c r="L72" s="2">
        <f t="shared" si="7"/>
        <v>0.00344</v>
      </c>
      <c r="M72" s="3">
        <f t="shared" si="2"/>
        <v>2.919437902452777</v>
      </c>
      <c r="T72" s="7"/>
      <c r="U72" s="7"/>
      <c r="V72" s="7"/>
      <c r="W72" s="7"/>
    </row>
    <row r="73" spans="1:23" ht="12.75">
      <c r="A73">
        <f>SUM(T119)</f>
        <v>215</v>
      </c>
      <c r="B73">
        <f>SUM(U119)</f>
        <v>176</v>
      </c>
      <c r="C73">
        <f t="shared" si="3"/>
        <v>1406</v>
      </c>
      <c r="D73" s="9">
        <f t="shared" si="0"/>
        <v>156.4197218710493</v>
      </c>
      <c r="E73" s="2">
        <f t="shared" si="4"/>
        <v>0.00344</v>
      </c>
      <c r="F73" s="3">
        <f t="shared" si="1"/>
        <v>0.5380838432364096</v>
      </c>
      <c r="G73" s="3"/>
      <c r="H73">
        <f>SUM(V119)</f>
        <v>215</v>
      </c>
      <c r="I73">
        <f>SUM(W119)</f>
        <v>1973</v>
      </c>
      <c r="J73">
        <f t="shared" si="5"/>
        <v>1406</v>
      </c>
      <c r="K73" s="9">
        <f t="shared" si="6"/>
        <v>820.9641905889316</v>
      </c>
      <c r="L73" s="2">
        <f t="shared" si="7"/>
        <v>0.00344</v>
      </c>
      <c r="M73" s="3">
        <f t="shared" si="2"/>
        <v>2.8241168156259246</v>
      </c>
      <c r="T73" s="6">
        <v>100</v>
      </c>
      <c r="U73" s="6">
        <v>1284</v>
      </c>
      <c r="V73" s="6">
        <v>100</v>
      </c>
      <c r="W73" s="6">
        <v>17645</v>
      </c>
    </row>
    <row r="74" spans="1:23" ht="12.75">
      <c r="A74">
        <f>SUM(T121)</f>
        <v>220</v>
      </c>
      <c r="B74">
        <f>SUM(U121)</f>
        <v>164</v>
      </c>
      <c r="C74">
        <f t="shared" si="3"/>
        <v>1406</v>
      </c>
      <c r="D74" s="9">
        <f t="shared" si="0"/>
        <v>146.8687898089172</v>
      </c>
      <c r="E74" s="2">
        <f t="shared" si="4"/>
        <v>0.00344</v>
      </c>
      <c r="F74" s="3">
        <f t="shared" si="1"/>
        <v>0.5052286369426752</v>
      </c>
      <c r="G74" s="3"/>
      <c r="H74">
        <f>SUM(V121)</f>
        <v>220</v>
      </c>
      <c r="I74">
        <f>SUM(W121)</f>
        <v>1820</v>
      </c>
      <c r="J74">
        <f t="shared" si="5"/>
        <v>1406</v>
      </c>
      <c r="K74" s="9">
        <f t="shared" si="6"/>
        <v>793.2176069435834</v>
      </c>
      <c r="L74" s="2">
        <f t="shared" si="7"/>
        <v>0.00344</v>
      </c>
      <c r="M74" s="3">
        <f t="shared" si="2"/>
        <v>2.728668567885927</v>
      </c>
      <c r="T74" s="7"/>
      <c r="U74" s="7"/>
      <c r="V74" s="7"/>
      <c r="W74" s="7"/>
    </row>
    <row r="75" spans="1:23" ht="12.75">
      <c r="A75">
        <f>SUM(T123)</f>
        <v>225</v>
      </c>
      <c r="B75">
        <f>SUM(U123)</f>
        <v>152</v>
      </c>
      <c r="C75">
        <f t="shared" si="3"/>
        <v>1406</v>
      </c>
      <c r="D75" s="9">
        <f t="shared" si="0"/>
        <v>137.17073170731706</v>
      </c>
      <c r="E75" s="2">
        <f t="shared" si="4"/>
        <v>0.00344</v>
      </c>
      <c r="F75" s="3">
        <f t="shared" si="1"/>
        <v>0.4718673170731707</v>
      </c>
      <c r="G75" s="3"/>
      <c r="H75">
        <f>SUM(V123)</f>
        <v>225</v>
      </c>
      <c r="I75">
        <f>SUM(W123)</f>
        <v>1681</v>
      </c>
      <c r="J75">
        <f t="shared" si="5"/>
        <v>1406</v>
      </c>
      <c r="K75" s="9">
        <f t="shared" si="6"/>
        <v>765.6255264010366</v>
      </c>
      <c r="L75" s="2">
        <f t="shared" si="7"/>
        <v>0.00344</v>
      </c>
      <c r="M75" s="3">
        <f t="shared" si="2"/>
        <v>2.633751810819566</v>
      </c>
      <c r="T75" s="6">
        <v>105</v>
      </c>
      <c r="U75" s="6">
        <v>1162</v>
      </c>
      <c r="V75" s="6">
        <v>105</v>
      </c>
      <c r="W75" s="6">
        <v>15796</v>
      </c>
    </row>
    <row r="76" spans="1:23" ht="12.75">
      <c r="A76">
        <f>SUM(T125)</f>
        <v>230</v>
      </c>
      <c r="B76">
        <f>SUM(U125)</f>
        <v>141</v>
      </c>
      <c r="C76">
        <f t="shared" si="3"/>
        <v>1406</v>
      </c>
      <c r="D76" s="9">
        <f t="shared" si="0"/>
        <v>128.1486748545572</v>
      </c>
      <c r="E76" s="2">
        <f t="shared" si="4"/>
        <v>0.00344</v>
      </c>
      <c r="F76" s="3">
        <f t="shared" si="1"/>
        <v>0.4408314414996768</v>
      </c>
      <c r="G76" s="3"/>
      <c r="H76">
        <f>SUM(V125)</f>
        <v>230</v>
      </c>
      <c r="I76">
        <f>SUM(W125)</f>
        <v>1554</v>
      </c>
      <c r="J76">
        <f t="shared" si="5"/>
        <v>1406</v>
      </c>
      <c r="K76" s="9">
        <f t="shared" si="6"/>
        <v>738.15</v>
      </c>
      <c r="L76" s="2">
        <f t="shared" si="7"/>
        <v>0.00344</v>
      </c>
      <c r="M76" s="3">
        <f t="shared" si="2"/>
        <v>2.539236</v>
      </c>
      <c r="T76" s="7"/>
      <c r="U76" s="7"/>
      <c r="V76" s="7"/>
      <c r="W76" s="7"/>
    </row>
    <row r="77" spans="1:23" ht="12.75">
      <c r="A77">
        <f>SUM(T127)</f>
        <v>235</v>
      </c>
      <c r="B77">
        <f>SUM(U127)</f>
        <v>132</v>
      </c>
      <c r="C77">
        <f t="shared" si="3"/>
        <v>1406</v>
      </c>
      <c r="D77" s="9">
        <f t="shared" si="0"/>
        <v>120.67100130039012</v>
      </c>
      <c r="E77" s="2">
        <f t="shared" si="4"/>
        <v>0.00344</v>
      </c>
      <c r="F77" s="3">
        <f t="shared" si="1"/>
        <v>0.415108244473342</v>
      </c>
      <c r="G77" s="3"/>
      <c r="H77">
        <f>SUM(V127)</f>
        <v>235</v>
      </c>
      <c r="I77">
        <f>SUM(W127)</f>
        <v>1438</v>
      </c>
      <c r="J77">
        <f t="shared" si="5"/>
        <v>1406</v>
      </c>
      <c r="K77" s="9">
        <f t="shared" si="6"/>
        <v>710.9099859353024</v>
      </c>
      <c r="L77" s="2">
        <f t="shared" si="7"/>
        <v>0.00344</v>
      </c>
      <c r="M77" s="3">
        <f t="shared" si="2"/>
        <v>2.4455303516174403</v>
      </c>
      <c r="T77" s="6">
        <v>110</v>
      </c>
      <c r="U77" s="6">
        <v>1053</v>
      </c>
      <c r="V77" s="6">
        <v>110</v>
      </c>
      <c r="W77" s="6">
        <v>14164</v>
      </c>
    </row>
    <row r="78" spans="1:23" ht="12.75">
      <c r="A78">
        <f>SUM(T129)</f>
        <v>240</v>
      </c>
      <c r="B78">
        <f>SUM(U129)</f>
        <v>123</v>
      </c>
      <c r="C78">
        <f t="shared" si="3"/>
        <v>1406</v>
      </c>
      <c r="D78" s="9">
        <f t="shared" si="0"/>
        <v>113.10529758011772</v>
      </c>
      <c r="E78" s="2">
        <f t="shared" si="4"/>
        <v>0.00344</v>
      </c>
      <c r="F78" s="3">
        <f t="shared" si="1"/>
        <v>0.38908222367560497</v>
      </c>
      <c r="G78" s="3"/>
      <c r="H78">
        <f>SUM(V129)</f>
        <v>240</v>
      </c>
      <c r="I78">
        <f>SUM(W129)</f>
        <v>1331</v>
      </c>
      <c r="J78">
        <f t="shared" si="5"/>
        <v>1406</v>
      </c>
      <c r="K78" s="9">
        <f t="shared" si="6"/>
        <v>683.7362075264889</v>
      </c>
      <c r="L78" s="2">
        <f t="shared" si="7"/>
        <v>0.00344</v>
      </c>
      <c r="M78" s="3">
        <f t="shared" si="2"/>
        <v>2.352052553891122</v>
      </c>
      <c r="T78" s="7"/>
      <c r="U78" s="7"/>
      <c r="V78" s="7"/>
      <c r="W78" s="7"/>
    </row>
    <row r="79" spans="1:23" ht="12.75">
      <c r="A79">
        <f>SUM(T131)</f>
        <v>245</v>
      </c>
      <c r="B79">
        <f>SUM(U131)</f>
        <v>115</v>
      </c>
      <c r="C79">
        <f t="shared" si="3"/>
        <v>1406</v>
      </c>
      <c r="D79" s="9">
        <f t="shared" si="0"/>
        <v>106.30506245890861</v>
      </c>
      <c r="E79" s="2">
        <f t="shared" si="4"/>
        <v>0.00344</v>
      </c>
      <c r="F79" s="3">
        <f t="shared" si="1"/>
        <v>0.3656894148586456</v>
      </c>
      <c r="G79" s="3"/>
      <c r="H79">
        <f>SUM(V131)</f>
        <v>245</v>
      </c>
      <c r="I79">
        <f>SUM(W131)</f>
        <v>1234</v>
      </c>
      <c r="J79">
        <f t="shared" si="5"/>
        <v>1406</v>
      </c>
      <c r="K79" s="9">
        <f t="shared" si="6"/>
        <v>657.1984848484849</v>
      </c>
      <c r="L79" s="2">
        <f t="shared" si="7"/>
        <v>0.00344</v>
      </c>
      <c r="M79" s="3">
        <f t="shared" si="2"/>
        <v>2.260762787878788</v>
      </c>
      <c r="T79" s="6">
        <v>115</v>
      </c>
      <c r="U79" s="6">
        <v>956</v>
      </c>
      <c r="V79" s="6">
        <v>115</v>
      </c>
      <c r="W79" s="6">
        <v>12720</v>
      </c>
    </row>
    <row r="80" spans="1:23" ht="12.75">
      <c r="A80">
        <f>SUM(T133)</f>
        <v>250</v>
      </c>
      <c r="B80">
        <f>SUM(U133)</f>
        <v>107</v>
      </c>
      <c r="C80">
        <f t="shared" si="3"/>
        <v>1406</v>
      </c>
      <c r="D80" s="9">
        <f t="shared" si="0"/>
        <v>99.43291473892928</v>
      </c>
      <c r="E80" s="2">
        <f t="shared" si="4"/>
        <v>0.00344</v>
      </c>
      <c r="F80" s="3">
        <f t="shared" si="1"/>
        <v>0.34204922670191673</v>
      </c>
      <c r="G80" s="3"/>
      <c r="H80">
        <f>SUM(V133)</f>
        <v>250</v>
      </c>
      <c r="I80">
        <f>SUM(W133)</f>
        <v>1145</v>
      </c>
      <c r="J80">
        <f t="shared" si="5"/>
        <v>1406</v>
      </c>
      <c r="K80" s="9">
        <f t="shared" si="6"/>
        <v>631.0740885927088</v>
      </c>
      <c r="L80" s="2">
        <f t="shared" si="7"/>
        <v>0.00344</v>
      </c>
      <c r="M80" s="3">
        <f t="shared" si="2"/>
        <v>2.1708948647589184</v>
      </c>
      <c r="T80" s="7"/>
      <c r="U80" s="7"/>
      <c r="V80" s="7"/>
      <c r="W80" s="7"/>
    </row>
    <row r="81" spans="1:23" ht="12.75">
      <c r="A81">
        <f>SUM(T135)</f>
        <v>255</v>
      </c>
      <c r="B81">
        <f>SUM(U135)</f>
        <v>100</v>
      </c>
      <c r="C81">
        <f t="shared" si="3"/>
        <v>1406</v>
      </c>
      <c r="D81" s="9">
        <f t="shared" si="0"/>
        <v>93.35989375830013</v>
      </c>
      <c r="E81" s="2">
        <f t="shared" si="4"/>
        <v>0.00344</v>
      </c>
      <c r="F81" s="3">
        <f t="shared" si="1"/>
        <v>0.32115803452855246</v>
      </c>
      <c r="G81" s="3"/>
      <c r="H81">
        <f>SUM(V135)</f>
        <v>255</v>
      </c>
      <c r="I81">
        <f>SUM(W135)</f>
        <v>1064</v>
      </c>
      <c r="J81">
        <f t="shared" si="5"/>
        <v>1406</v>
      </c>
      <c r="K81" s="9">
        <f t="shared" si="6"/>
        <v>605.6615384615385</v>
      </c>
      <c r="L81" s="2">
        <f t="shared" si="7"/>
        <v>0.00344</v>
      </c>
      <c r="M81" s="3">
        <f t="shared" si="2"/>
        <v>2.0834756923076925</v>
      </c>
      <c r="T81" s="6">
        <v>120</v>
      </c>
      <c r="U81" s="6">
        <v>869</v>
      </c>
      <c r="V81" s="6">
        <v>120</v>
      </c>
      <c r="W81" s="6">
        <v>11441</v>
      </c>
    </row>
    <row r="82" spans="1:23" ht="12.75">
      <c r="A82">
        <f>SUM(T137)</f>
        <v>260</v>
      </c>
      <c r="B82">
        <f>SUM(U137)</f>
        <v>94</v>
      </c>
      <c r="C82">
        <f t="shared" si="3"/>
        <v>1406</v>
      </c>
      <c r="D82" s="9">
        <f t="shared" si="0"/>
        <v>88.10933333333334</v>
      </c>
      <c r="E82" s="2">
        <f t="shared" si="4"/>
        <v>0.00344</v>
      </c>
      <c r="F82" s="3">
        <f t="shared" si="1"/>
        <v>0.3030961066666667</v>
      </c>
      <c r="G82" s="3"/>
      <c r="H82">
        <f>SUM(V137)</f>
        <v>260</v>
      </c>
      <c r="I82">
        <f>SUM(W137)</f>
        <v>989</v>
      </c>
      <c r="J82">
        <f t="shared" si="5"/>
        <v>1406</v>
      </c>
      <c r="K82" s="9">
        <f t="shared" si="6"/>
        <v>580.5987473903966</v>
      </c>
      <c r="L82" s="2">
        <f t="shared" si="7"/>
        <v>0.00344</v>
      </c>
      <c r="M82" s="3">
        <f t="shared" si="2"/>
        <v>1.9972596910229643</v>
      </c>
      <c r="T82" s="7"/>
      <c r="U82" s="7"/>
      <c r="V82" s="7"/>
      <c r="W82" s="7"/>
    </row>
    <row r="83" spans="1:23" ht="12.75">
      <c r="A83">
        <f>SUM(T139)</f>
        <v>265</v>
      </c>
      <c r="B83">
        <f>SUM(U139)</f>
        <v>88</v>
      </c>
      <c r="C83">
        <f t="shared" si="3"/>
        <v>1406</v>
      </c>
      <c r="D83" s="9">
        <f t="shared" si="0"/>
        <v>82.81659973226239</v>
      </c>
      <c r="E83" s="2">
        <f t="shared" si="4"/>
        <v>0.00344</v>
      </c>
      <c r="F83" s="3">
        <f t="shared" si="1"/>
        <v>0.28488910307898263</v>
      </c>
      <c r="G83" s="3"/>
      <c r="H83">
        <f>SUM(V139)</f>
        <v>265</v>
      </c>
      <c r="I83">
        <f>SUM(W139)</f>
        <v>920</v>
      </c>
      <c r="J83">
        <f t="shared" si="5"/>
        <v>1406</v>
      </c>
      <c r="K83" s="9">
        <f t="shared" si="6"/>
        <v>556.1134995700774</v>
      </c>
      <c r="L83" s="2">
        <f t="shared" si="7"/>
        <v>0.00344</v>
      </c>
      <c r="M83" s="3">
        <f t="shared" si="2"/>
        <v>1.9130304385210661</v>
      </c>
      <c r="T83" s="6">
        <v>125</v>
      </c>
      <c r="U83" s="6">
        <v>790</v>
      </c>
      <c r="V83" s="6">
        <v>125</v>
      </c>
      <c r="W83" s="6">
        <v>10306</v>
      </c>
    </row>
    <row r="84" spans="1:23" ht="12.75">
      <c r="A84">
        <f>SUM(T141)</f>
        <v>270</v>
      </c>
      <c r="B84">
        <f>SUM(U141)</f>
        <v>82</v>
      </c>
      <c r="C84">
        <f t="shared" si="3"/>
        <v>1406</v>
      </c>
      <c r="D84" s="9">
        <f t="shared" si="0"/>
        <v>77.48118279569893</v>
      </c>
      <c r="E84" s="2">
        <f t="shared" si="4"/>
        <v>0.00344</v>
      </c>
      <c r="F84" s="3">
        <f t="shared" si="1"/>
        <v>0.2665352688172043</v>
      </c>
      <c r="G84" s="3"/>
      <c r="H84">
        <f>SUM(V141)</f>
        <v>270</v>
      </c>
      <c r="I84">
        <f>SUM(W141)</f>
        <v>857</v>
      </c>
      <c r="J84">
        <f t="shared" si="5"/>
        <v>1406</v>
      </c>
      <c r="K84" s="9">
        <f t="shared" si="6"/>
        <v>532.4533804684048</v>
      </c>
      <c r="L84" s="2">
        <f t="shared" si="7"/>
        <v>0.00344</v>
      </c>
      <c r="M84" s="3">
        <f t="shared" si="2"/>
        <v>1.8316396288113126</v>
      </c>
      <c r="T84" s="7"/>
      <c r="U84" s="7"/>
      <c r="V84" s="7"/>
      <c r="W84" s="7"/>
    </row>
    <row r="85" spans="1:23" ht="12.75">
      <c r="A85">
        <f>SUM(T143)</f>
        <v>275</v>
      </c>
      <c r="B85">
        <f>SUM(U143)</f>
        <v>77</v>
      </c>
      <c r="C85">
        <f t="shared" si="3"/>
        <v>1406</v>
      </c>
      <c r="D85" s="9">
        <f t="shared" si="0"/>
        <v>73.00202292650033</v>
      </c>
      <c r="E85" s="2">
        <f t="shared" si="4"/>
        <v>0.00344</v>
      </c>
      <c r="F85" s="3">
        <f t="shared" si="1"/>
        <v>0.25112695886716113</v>
      </c>
      <c r="G85" s="3"/>
      <c r="H85">
        <f>SUM(V143)</f>
        <v>275</v>
      </c>
      <c r="I85">
        <f>SUM(W143)</f>
        <v>799</v>
      </c>
      <c r="J85">
        <f t="shared" si="5"/>
        <v>1406</v>
      </c>
      <c r="K85" s="9">
        <f t="shared" si="6"/>
        <v>509.4757369614513</v>
      </c>
      <c r="L85" s="2">
        <f t="shared" si="7"/>
        <v>0.00344</v>
      </c>
      <c r="M85" s="3">
        <f t="shared" si="2"/>
        <v>1.7525965351473924</v>
      </c>
      <c r="T85" s="6">
        <v>130</v>
      </c>
      <c r="U85" s="6">
        <v>720</v>
      </c>
      <c r="V85" s="6">
        <v>130</v>
      </c>
      <c r="W85" s="6">
        <v>9298</v>
      </c>
    </row>
    <row r="86" spans="1:23" ht="12.75">
      <c r="A86">
        <f>SUM(T145)</f>
        <v>280</v>
      </c>
      <c r="B86">
        <f>SUM(U145)</f>
        <v>72</v>
      </c>
      <c r="C86">
        <f t="shared" si="3"/>
        <v>1406</v>
      </c>
      <c r="D86" s="9">
        <f t="shared" si="0"/>
        <v>68.49255751014886</v>
      </c>
      <c r="E86" s="2">
        <f t="shared" si="4"/>
        <v>0.00344</v>
      </c>
      <c r="F86" s="3">
        <f t="shared" si="1"/>
        <v>0.23561439783491206</v>
      </c>
      <c r="G86" s="3"/>
      <c r="H86">
        <f>SUM(V145)</f>
        <v>280</v>
      </c>
      <c r="I86">
        <f>SUM(W145)</f>
        <v>745</v>
      </c>
      <c r="J86">
        <f t="shared" si="5"/>
        <v>1406</v>
      </c>
      <c r="K86" s="9">
        <f t="shared" si="6"/>
        <v>486.96885169688517</v>
      </c>
      <c r="L86" s="2">
        <f t="shared" si="7"/>
        <v>0.00344</v>
      </c>
      <c r="M86" s="3">
        <f t="shared" si="2"/>
        <v>1.6751728498372849</v>
      </c>
      <c r="T86" s="7"/>
      <c r="U86" s="7"/>
      <c r="V86" s="7"/>
      <c r="W86" s="7"/>
    </row>
    <row r="87" spans="1:23" ht="12.75">
      <c r="A87">
        <f>SUM(T147)</f>
        <v>285</v>
      </c>
      <c r="B87">
        <f>SUM(U147)</f>
        <v>68</v>
      </c>
      <c r="C87">
        <f t="shared" si="3"/>
        <v>1406</v>
      </c>
      <c r="D87" s="9">
        <f t="shared" si="0"/>
        <v>64.86295793758481</v>
      </c>
      <c r="E87" s="2">
        <f t="shared" si="4"/>
        <v>0.00344</v>
      </c>
      <c r="F87" s="3">
        <f t="shared" si="1"/>
        <v>0.22312857530529173</v>
      </c>
      <c r="G87" s="3"/>
      <c r="H87">
        <f>SUM(V147)</f>
        <v>285</v>
      </c>
      <c r="I87">
        <f>SUM(W147)</f>
        <v>696</v>
      </c>
      <c r="J87">
        <f t="shared" si="5"/>
        <v>1406</v>
      </c>
      <c r="K87" s="9">
        <f t="shared" si="6"/>
        <v>465.5451950523311</v>
      </c>
      <c r="L87" s="2">
        <f t="shared" si="7"/>
        <v>0.00344</v>
      </c>
      <c r="M87" s="3">
        <f t="shared" si="2"/>
        <v>1.601475470980019</v>
      </c>
      <c r="T87" s="6">
        <v>135</v>
      </c>
      <c r="U87" s="6">
        <v>657</v>
      </c>
      <c r="V87" s="6">
        <v>135</v>
      </c>
      <c r="W87" s="6">
        <v>8400</v>
      </c>
    </row>
    <row r="88" spans="1:23" ht="12.75">
      <c r="A88">
        <f>SUM(T149)</f>
        <v>290</v>
      </c>
      <c r="B88">
        <f>SUM(U149)</f>
        <v>64</v>
      </c>
      <c r="C88">
        <f t="shared" si="3"/>
        <v>1406</v>
      </c>
      <c r="D88" s="9">
        <f t="shared" si="0"/>
        <v>61.21360544217687</v>
      </c>
      <c r="E88" s="2">
        <f t="shared" si="4"/>
        <v>0.00344</v>
      </c>
      <c r="F88" s="3">
        <f t="shared" si="1"/>
        <v>0.21057480272108842</v>
      </c>
      <c r="G88" s="3"/>
      <c r="H88">
        <f>SUM(V149)</f>
        <v>290</v>
      </c>
      <c r="I88">
        <f>SUM(W149)</f>
        <v>650</v>
      </c>
      <c r="J88">
        <f t="shared" si="5"/>
        <v>1406</v>
      </c>
      <c r="K88" s="9">
        <f t="shared" si="6"/>
        <v>444.50389105058366</v>
      </c>
      <c r="L88" s="2">
        <f t="shared" si="7"/>
        <v>0.00344</v>
      </c>
      <c r="M88" s="3">
        <f t="shared" si="2"/>
        <v>1.5290933852140078</v>
      </c>
      <c r="T88" s="7"/>
      <c r="U88" s="7"/>
      <c r="V88" s="7"/>
      <c r="W88" s="7"/>
    </row>
    <row r="89" spans="1:23" ht="12.75">
      <c r="A89">
        <f>SUM(T151)</f>
        <v>295</v>
      </c>
      <c r="B89">
        <f>SUM(U151)</f>
        <v>60</v>
      </c>
      <c r="C89">
        <f t="shared" si="3"/>
        <v>1406</v>
      </c>
      <c r="D89" s="9">
        <f t="shared" si="0"/>
        <v>57.544338335607094</v>
      </c>
      <c r="E89" s="2">
        <f t="shared" si="4"/>
        <v>0.00344</v>
      </c>
      <c r="F89" s="3">
        <f t="shared" si="1"/>
        <v>0.1979525238744884</v>
      </c>
      <c r="G89" s="3"/>
      <c r="H89">
        <f>SUM(V151)</f>
        <v>295</v>
      </c>
      <c r="I89">
        <f>SUM(W151)</f>
        <v>608</v>
      </c>
      <c r="J89">
        <f t="shared" si="5"/>
        <v>1406</v>
      </c>
      <c r="K89" s="9">
        <f t="shared" si="6"/>
        <v>424.45283018867923</v>
      </c>
      <c r="L89" s="2">
        <f t="shared" si="7"/>
        <v>0.00344</v>
      </c>
      <c r="M89" s="3">
        <f t="shared" si="2"/>
        <v>1.4601177358490565</v>
      </c>
      <c r="T89" s="6">
        <v>140</v>
      </c>
      <c r="U89" s="6">
        <v>600</v>
      </c>
      <c r="V89" s="6">
        <v>140</v>
      </c>
      <c r="W89" s="6">
        <v>7600</v>
      </c>
    </row>
    <row r="90" spans="1:23" ht="12.75">
      <c r="A90">
        <f>SUM(T153)</f>
        <v>300</v>
      </c>
      <c r="B90">
        <f>SUM(U153)</f>
        <v>56</v>
      </c>
      <c r="C90">
        <f t="shared" si="3"/>
        <v>1406</v>
      </c>
      <c r="D90" s="9">
        <f t="shared" si="0"/>
        <v>53.85499316005472</v>
      </c>
      <c r="E90" s="2">
        <f t="shared" si="4"/>
        <v>0.00344</v>
      </c>
      <c r="F90" s="3">
        <f t="shared" si="1"/>
        <v>0.18526117647058823</v>
      </c>
      <c r="G90" s="3"/>
      <c r="H90">
        <f>SUM(V153)</f>
        <v>300</v>
      </c>
      <c r="I90">
        <f>SUM(W153)</f>
        <v>569</v>
      </c>
      <c r="J90">
        <f t="shared" si="5"/>
        <v>1406</v>
      </c>
      <c r="K90" s="9">
        <f t="shared" si="6"/>
        <v>405.07037974683544</v>
      </c>
      <c r="L90" s="2">
        <f t="shared" si="7"/>
        <v>0.00344</v>
      </c>
      <c r="M90" s="3">
        <f t="shared" si="2"/>
        <v>1.3934421063291138</v>
      </c>
      <c r="T90" s="7"/>
      <c r="U90" s="7"/>
      <c r="V90" s="7"/>
      <c r="W90" s="7"/>
    </row>
    <row r="91" spans="1:23" ht="12.75">
      <c r="A91">
        <f>SUM(T155)</f>
        <v>305</v>
      </c>
      <c r="B91">
        <f>SUM(U155)</f>
        <v>53</v>
      </c>
      <c r="C91">
        <f t="shared" si="3"/>
        <v>1406</v>
      </c>
      <c r="D91" s="9">
        <f t="shared" si="0"/>
        <v>51.07470870459218</v>
      </c>
      <c r="E91" s="2">
        <f t="shared" si="4"/>
        <v>0.00344</v>
      </c>
      <c r="F91" s="3">
        <f t="shared" si="1"/>
        <v>0.17569699794379712</v>
      </c>
      <c r="G91" s="3"/>
      <c r="H91">
        <f>SUM(V155)</f>
        <v>305</v>
      </c>
      <c r="I91">
        <f>SUM(W155)</f>
        <v>533</v>
      </c>
      <c r="J91">
        <f t="shared" si="5"/>
        <v>1406</v>
      </c>
      <c r="K91" s="9">
        <f t="shared" si="6"/>
        <v>386.486848891181</v>
      </c>
      <c r="L91" s="2">
        <f t="shared" si="7"/>
        <v>0.00344</v>
      </c>
      <c r="M91" s="3">
        <f t="shared" si="2"/>
        <v>1.3295147601856627</v>
      </c>
      <c r="T91" s="6">
        <v>145</v>
      </c>
      <c r="U91" s="6">
        <v>549</v>
      </c>
      <c r="V91" s="6">
        <v>145</v>
      </c>
      <c r="W91" s="6">
        <v>6886</v>
      </c>
    </row>
    <row r="92" spans="1:23" ht="12.75">
      <c r="A92">
        <f>SUM(T157)</f>
        <v>310</v>
      </c>
      <c r="B92">
        <f>SUM(U157)</f>
        <v>50</v>
      </c>
      <c r="C92">
        <f t="shared" si="3"/>
        <v>1406</v>
      </c>
      <c r="D92" s="9">
        <f t="shared" si="0"/>
        <v>48.282967032967036</v>
      </c>
      <c r="E92" s="2">
        <f t="shared" si="4"/>
        <v>0.00344</v>
      </c>
      <c r="F92" s="3">
        <f t="shared" si="1"/>
        <v>0.1660934065934066</v>
      </c>
      <c r="G92" s="3"/>
      <c r="H92">
        <f>SUM(V157)</f>
        <v>310</v>
      </c>
      <c r="I92">
        <f>SUM(W157)</f>
        <v>500</v>
      </c>
      <c r="J92">
        <f t="shared" si="5"/>
        <v>1406</v>
      </c>
      <c r="K92" s="9">
        <f t="shared" si="6"/>
        <v>368.83525708289613</v>
      </c>
      <c r="L92" s="2">
        <f t="shared" si="7"/>
        <v>0.00344</v>
      </c>
      <c r="M92" s="3">
        <f t="shared" si="2"/>
        <v>1.2687932843651626</v>
      </c>
      <c r="T92" s="7"/>
      <c r="U92" s="7"/>
      <c r="V92" s="7"/>
      <c r="W92" s="7"/>
    </row>
    <row r="93" spans="1:23" ht="12.75">
      <c r="A93">
        <f>SUM(T159)</f>
        <v>315</v>
      </c>
      <c r="B93">
        <f>SUM(U159)</f>
        <v>47</v>
      </c>
      <c r="C93">
        <f t="shared" si="3"/>
        <v>1406</v>
      </c>
      <c r="D93" s="9">
        <f t="shared" si="0"/>
        <v>45.47969717825189</v>
      </c>
      <c r="E93" s="2">
        <f t="shared" si="4"/>
        <v>0.00344</v>
      </c>
      <c r="F93" s="3">
        <f t="shared" si="1"/>
        <v>0.1564501582931865</v>
      </c>
      <c r="G93" s="3"/>
      <c r="H93">
        <f>SUM(V159)</f>
        <v>315</v>
      </c>
      <c r="I93">
        <f>SUM(W159)</f>
        <v>469</v>
      </c>
      <c r="J93">
        <f t="shared" si="5"/>
        <v>1406</v>
      </c>
      <c r="K93" s="9">
        <f t="shared" si="6"/>
        <v>351.6874666666667</v>
      </c>
      <c r="L93" s="2">
        <f t="shared" si="7"/>
        <v>0.00344</v>
      </c>
      <c r="M93" s="3">
        <f t="shared" si="2"/>
        <v>1.2098048853333334</v>
      </c>
      <c r="T93" s="6">
        <v>150</v>
      </c>
      <c r="U93" s="6">
        <v>502</v>
      </c>
      <c r="V93" s="6">
        <v>150</v>
      </c>
      <c r="W93" s="6">
        <v>6247</v>
      </c>
    </row>
    <row r="94" spans="1:23" ht="12.75">
      <c r="A94">
        <f>SUM(T161)</f>
        <v>320</v>
      </c>
      <c r="B94">
        <f>SUM(U161)</f>
        <v>45</v>
      </c>
      <c r="C94">
        <f t="shared" si="3"/>
        <v>1406</v>
      </c>
      <c r="D94" s="9">
        <f t="shared" si="0"/>
        <v>43.60441075120607</v>
      </c>
      <c r="E94" s="2">
        <f t="shared" si="4"/>
        <v>0.00344</v>
      </c>
      <c r="F94" s="3">
        <f t="shared" si="1"/>
        <v>0.14999917298414886</v>
      </c>
      <c r="G94" s="3"/>
      <c r="H94">
        <f>SUM(V161)</f>
        <v>320</v>
      </c>
      <c r="I94">
        <f>SUM(W161)</f>
        <v>440</v>
      </c>
      <c r="J94">
        <f t="shared" si="5"/>
        <v>1406</v>
      </c>
      <c r="K94" s="9">
        <f t="shared" si="6"/>
        <v>335.124593716143</v>
      </c>
      <c r="L94" s="2">
        <f t="shared" si="7"/>
        <v>0.00344</v>
      </c>
      <c r="M94" s="3">
        <f t="shared" si="2"/>
        <v>1.152828602383532</v>
      </c>
      <c r="T94" s="7"/>
      <c r="U94" s="7"/>
      <c r="V94" s="7"/>
      <c r="W94" s="7"/>
    </row>
    <row r="95" spans="1:23" ht="12.75">
      <c r="A95">
        <f>SUM(T163)</f>
        <v>325</v>
      </c>
      <c r="B95">
        <f>SUM(U163)</f>
        <v>42</v>
      </c>
      <c r="C95">
        <f t="shared" si="3"/>
        <v>1406</v>
      </c>
      <c r="D95" s="9">
        <f>(C95*B95)/(C95+B95)</f>
        <v>40.78176795580111</v>
      </c>
      <c r="E95" s="2">
        <f t="shared" si="4"/>
        <v>0.00344</v>
      </c>
      <c r="F95" s="3">
        <f>SUM(D95*E95)</f>
        <v>0.1402892817679558</v>
      </c>
      <c r="G95" s="3"/>
      <c r="H95">
        <f>SUM(V163)</f>
        <v>325</v>
      </c>
      <c r="I95">
        <f>SUM(W163)</f>
        <v>413</v>
      </c>
      <c r="J95">
        <f t="shared" si="5"/>
        <v>1406</v>
      </c>
      <c r="K95" s="9">
        <f t="shared" si="6"/>
        <v>319.2292468389225</v>
      </c>
      <c r="L95" s="2">
        <f t="shared" si="7"/>
        <v>0.00344</v>
      </c>
      <c r="M95" s="3">
        <f>SUM(K95*L95)</f>
        <v>1.0981486091258934</v>
      </c>
      <c r="T95" s="6">
        <v>155</v>
      </c>
      <c r="U95" s="6">
        <v>460</v>
      </c>
      <c r="V95" s="6">
        <v>155</v>
      </c>
      <c r="W95" s="6">
        <v>5675</v>
      </c>
    </row>
    <row r="96" spans="1:23" ht="12.75">
      <c r="A96">
        <f>SUM(T165)</f>
        <v>330</v>
      </c>
      <c r="B96">
        <f>SUM(U165)</f>
        <v>40</v>
      </c>
      <c r="C96">
        <f>SUM(C95)</f>
        <v>1406</v>
      </c>
      <c r="D96" s="9">
        <f>(C96*B96)/(C96+B96)</f>
        <v>38.893499308437065</v>
      </c>
      <c r="E96" s="2">
        <f>SUM(E95)</f>
        <v>0.00344</v>
      </c>
      <c r="F96" s="3">
        <f>SUM(D96*E96)</f>
        <v>0.1337936376210235</v>
      </c>
      <c r="G96" s="3"/>
      <c r="H96">
        <f>SUM(V165)</f>
        <v>330</v>
      </c>
      <c r="I96">
        <f>SUM(W165)</f>
        <v>388</v>
      </c>
      <c r="J96">
        <f>SUM(J95)</f>
        <v>1406</v>
      </c>
      <c r="K96" s="9">
        <f>(J96*I96)/(J96+I96)</f>
        <v>304.0847268673356</v>
      </c>
      <c r="L96" s="2">
        <f>SUM(L95)</f>
        <v>0.00344</v>
      </c>
      <c r="M96" s="3">
        <f>SUM(K96*L96)</f>
        <v>1.0460514604236344</v>
      </c>
      <c r="T96" s="7"/>
      <c r="U96" s="7"/>
      <c r="V96" s="7"/>
      <c r="W96" s="7"/>
    </row>
    <row r="97" spans="20:23" ht="12.75">
      <c r="T97" s="6">
        <v>160</v>
      </c>
      <c r="U97" s="6">
        <v>423</v>
      </c>
      <c r="V97" s="6">
        <v>160</v>
      </c>
      <c r="W97" s="6">
        <v>5162</v>
      </c>
    </row>
    <row r="98" spans="1:23" ht="12.75">
      <c r="A98"/>
      <c r="B98"/>
      <c r="C98"/>
      <c r="D98"/>
      <c r="H98"/>
      <c r="I98"/>
      <c r="J98"/>
      <c r="K98"/>
      <c r="T98" s="7"/>
      <c r="U98" s="7"/>
      <c r="V98" s="7"/>
      <c r="W98" s="7"/>
    </row>
    <row r="99" spans="1:23" ht="12.75">
      <c r="A99"/>
      <c r="B99"/>
      <c r="C99"/>
      <c r="D99"/>
      <c r="H99"/>
      <c r="I99"/>
      <c r="J99"/>
      <c r="K99"/>
      <c r="T99" s="6">
        <v>165</v>
      </c>
      <c r="U99" s="6">
        <v>388</v>
      </c>
      <c r="V99" s="6">
        <v>165</v>
      </c>
      <c r="W99" s="6">
        <v>4702</v>
      </c>
    </row>
    <row r="100" spans="1:23" ht="12.75">
      <c r="A100"/>
      <c r="B100"/>
      <c r="C100"/>
      <c r="D100"/>
      <c r="H100"/>
      <c r="I100"/>
      <c r="J100"/>
      <c r="K100"/>
      <c r="T100" s="7"/>
      <c r="U100" s="7"/>
      <c r="V100" s="7"/>
      <c r="W100" s="7"/>
    </row>
    <row r="101" spans="1:23" ht="12.75">
      <c r="A101"/>
      <c r="B101"/>
      <c r="C101"/>
      <c r="D101"/>
      <c r="H101"/>
      <c r="I101"/>
      <c r="J101"/>
      <c r="K101"/>
      <c r="T101" s="6">
        <v>170</v>
      </c>
      <c r="U101" s="6">
        <v>357</v>
      </c>
      <c r="V101" s="6">
        <v>170</v>
      </c>
      <c r="W101" s="6">
        <v>4288</v>
      </c>
    </row>
    <row r="102" spans="1:23" ht="12.75">
      <c r="A102"/>
      <c r="B102"/>
      <c r="C102"/>
      <c r="D102"/>
      <c r="H102"/>
      <c r="I102"/>
      <c r="J102"/>
      <c r="K102"/>
      <c r="T102" s="7"/>
      <c r="U102" s="7"/>
      <c r="V102" s="7"/>
      <c r="W102" s="7"/>
    </row>
    <row r="103" spans="1:23" ht="12.75">
      <c r="A103"/>
      <c r="B103"/>
      <c r="C103"/>
      <c r="D103"/>
      <c r="H103"/>
      <c r="I103"/>
      <c r="J103"/>
      <c r="K103"/>
      <c r="T103" s="6">
        <v>175</v>
      </c>
      <c r="U103" s="6">
        <v>329</v>
      </c>
      <c r="V103" s="6">
        <v>175</v>
      </c>
      <c r="W103" s="6">
        <v>3915</v>
      </c>
    </row>
    <row r="104" spans="1:23" ht="12.75">
      <c r="A104"/>
      <c r="B104"/>
      <c r="C104"/>
      <c r="D104"/>
      <c r="H104"/>
      <c r="I104"/>
      <c r="J104"/>
      <c r="K104"/>
      <c r="T104" s="7"/>
      <c r="U104" s="7"/>
      <c r="V104" s="7"/>
      <c r="W104" s="7"/>
    </row>
    <row r="105" spans="1:23" ht="12.75">
      <c r="A105"/>
      <c r="B105"/>
      <c r="C105"/>
      <c r="D105"/>
      <c r="H105"/>
      <c r="I105"/>
      <c r="J105"/>
      <c r="K105"/>
      <c r="T105" s="6">
        <v>180</v>
      </c>
      <c r="U105" s="6">
        <v>303</v>
      </c>
      <c r="V105" s="6">
        <v>180</v>
      </c>
      <c r="W105" s="6">
        <v>3580</v>
      </c>
    </row>
    <row r="106" spans="1:23" ht="12.75">
      <c r="A106"/>
      <c r="B106"/>
      <c r="C106"/>
      <c r="D106"/>
      <c r="H106"/>
      <c r="I106"/>
      <c r="J106"/>
      <c r="K106"/>
      <c r="T106" s="7"/>
      <c r="U106" s="7"/>
      <c r="V106" s="7"/>
      <c r="W106" s="7"/>
    </row>
    <row r="107" spans="1:23" ht="12.75">
      <c r="A107"/>
      <c r="B107"/>
      <c r="C107"/>
      <c r="D107"/>
      <c r="H107"/>
      <c r="I107"/>
      <c r="J107"/>
      <c r="K107"/>
      <c r="T107" s="6">
        <v>185</v>
      </c>
      <c r="U107" s="6">
        <v>279</v>
      </c>
      <c r="V107" s="6">
        <v>185</v>
      </c>
      <c r="W107" s="6">
        <v>3276</v>
      </c>
    </row>
    <row r="108" spans="1:23" ht="12.75">
      <c r="A108"/>
      <c r="B108"/>
      <c r="C108"/>
      <c r="D108"/>
      <c r="H108"/>
      <c r="I108"/>
      <c r="J108"/>
      <c r="K108"/>
      <c r="T108" s="7"/>
      <c r="U108" s="7"/>
      <c r="V108" s="7"/>
      <c r="W108" s="7"/>
    </row>
    <row r="109" spans="20:23" ht="12.75">
      <c r="T109" s="6">
        <v>190</v>
      </c>
      <c r="U109" s="6">
        <v>258</v>
      </c>
      <c r="V109" s="6">
        <v>190</v>
      </c>
      <c r="W109" s="6">
        <v>3003</v>
      </c>
    </row>
    <row r="110" spans="20:23" ht="12.75">
      <c r="T110" s="7"/>
      <c r="U110" s="7"/>
      <c r="V110" s="7"/>
      <c r="W110" s="7"/>
    </row>
    <row r="111" spans="20:23" ht="12.75">
      <c r="T111" s="6">
        <v>195</v>
      </c>
      <c r="U111" s="6">
        <v>239</v>
      </c>
      <c r="V111" s="6">
        <v>195</v>
      </c>
      <c r="W111" s="6">
        <v>2755</v>
      </c>
    </row>
    <row r="112" spans="20:23" ht="12.75">
      <c r="T112" s="7"/>
      <c r="U112" s="7"/>
      <c r="V112" s="7"/>
      <c r="W112" s="7"/>
    </row>
    <row r="113" spans="20:23" ht="12.75">
      <c r="T113" s="6">
        <v>200</v>
      </c>
      <c r="U113" s="6">
        <v>221</v>
      </c>
      <c r="V113" s="6">
        <v>200</v>
      </c>
      <c r="W113" s="6">
        <v>2530</v>
      </c>
    </row>
    <row r="114" spans="20:23" ht="12.75">
      <c r="T114" s="7"/>
      <c r="U114" s="7"/>
      <c r="V114" s="7"/>
      <c r="W114" s="7"/>
    </row>
    <row r="115" spans="20:23" ht="12.75">
      <c r="T115" s="6">
        <v>205</v>
      </c>
      <c r="U115" s="6">
        <v>205</v>
      </c>
      <c r="V115" s="6">
        <v>205</v>
      </c>
      <c r="W115" s="6">
        <v>2326</v>
      </c>
    </row>
    <row r="116" spans="20:23" ht="12.75">
      <c r="T116" s="7"/>
      <c r="U116" s="7"/>
      <c r="V116" s="7"/>
      <c r="W116" s="7"/>
    </row>
    <row r="117" spans="20:23" ht="12.75">
      <c r="T117" s="6">
        <v>210</v>
      </c>
      <c r="U117" s="6">
        <v>190</v>
      </c>
      <c r="V117" s="6">
        <v>210</v>
      </c>
      <c r="W117" s="6">
        <v>2141</v>
      </c>
    </row>
    <row r="118" spans="20:23" ht="12.75">
      <c r="T118" s="7"/>
      <c r="U118" s="7"/>
      <c r="V118" s="7"/>
      <c r="W118" s="7"/>
    </row>
    <row r="119" spans="20:23" ht="12.75">
      <c r="T119" s="6">
        <v>215</v>
      </c>
      <c r="U119" s="6">
        <v>176</v>
      </c>
      <c r="V119" s="6">
        <v>215</v>
      </c>
      <c r="W119" s="6">
        <v>1973</v>
      </c>
    </row>
    <row r="120" spans="20:23" ht="12.75">
      <c r="T120" s="7"/>
      <c r="U120" s="7"/>
      <c r="V120" s="7"/>
      <c r="W120" s="7"/>
    </row>
    <row r="121" spans="20:23" ht="12.75">
      <c r="T121" s="6">
        <v>220</v>
      </c>
      <c r="U121" s="6">
        <v>164</v>
      </c>
      <c r="V121" s="6">
        <v>220</v>
      </c>
      <c r="W121" s="6">
        <v>1820</v>
      </c>
    </row>
    <row r="122" spans="20:23" ht="12.75">
      <c r="T122" s="7"/>
      <c r="U122" s="7"/>
      <c r="V122" s="7"/>
      <c r="W122" s="7"/>
    </row>
    <row r="123" spans="20:23" ht="12.75">
      <c r="T123" s="6">
        <v>225</v>
      </c>
      <c r="U123" s="6">
        <v>152</v>
      </c>
      <c r="V123" s="6">
        <v>225</v>
      </c>
      <c r="W123" s="6">
        <v>1681</v>
      </c>
    </row>
    <row r="124" spans="20:23" ht="12.75">
      <c r="T124" s="7"/>
      <c r="U124" s="7"/>
      <c r="V124" s="7"/>
      <c r="W124" s="7"/>
    </row>
    <row r="125" spans="20:23" ht="12.75">
      <c r="T125" s="6">
        <v>230</v>
      </c>
      <c r="U125" s="6">
        <v>141</v>
      </c>
      <c r="V125" s="6">
        <v>230</v>
      </c>
      <c r="W125" s="6">
        <v>1554</v>
      </c>
    </row>
    <row r="126" spans="20:23" ht="12.75">
      <c r="T126" s="7"/>
      <c r="U126" s="7"/>
      <c r="V126" s="7"/>
      <c r="W126" s="7"/>
    </row>
    <row r="127" spans="20:23" ht="12.75">
      <c r="T127" s="6">
        <v>235</v>
      </c>
      <c r="U127" s="6">
        <v>132</v>
      </c>
      <c r="V127" s="6">
        <v>235</v>
      </c>
      <c r="W127" s="6">
        <v>1438</v>
      </c>
    </row>
    <row r="128" spans="20:23" ht="12.75">
      <c r="T128" s="7"/>
      <c r="U128" s="7"/>
      <c r="V128" s="7"/>
      <c r="W128" s="7"/>
    </row>
    <row r="129" spans="20:23" ht="12.75">
      <c r="T129" s="6">
        <v>240</v>
      </c>
      <c r="U129" s="6">
        <v>123</v>
      </c>
      <c r="V129" s="6">
        <v>240</v>
      </c>
      <c r="W129" s="6">
        <v>1331</v>
      </c>
    </row>
    <row r="130" spans="20:23" ht="12.75">
      <c r="T130" s="7"/>
      <c r="U130" s="7"/>
      <c r="V130" s="7"/>
      <c r="W130" s="7"/>
    </row>
    <row r="131" spans="20:23" ht="12.75">
      <c r="T131" s="6">
        <v>245</v>
      </c>
      <c r="U131" s="6">
        <v>115</v>
      </c>
      <c r="V131" s="6">
        <v>245</v>
      </c>
      <c r="W131" s="6">
        <v>1234</v>
      </c>
    </row>
    <row r="132" spans="20:23" ht="12.75">
      <c r="T132" s="7"/>
      <c r="U132" s="7"/>
      <c r="V132" s="7"/>
      <c r="W132" s="7"/>
    </row>
    <row r="133" spans="20:23" ht="12.75">
      <c r="T133" s="6">
        <v>250</v>
      </c>
      <c r="U133" s="6">
        <v>107</v>
      </c>
      <c r="V133" s="6">
        <v>250</v>
      </c>
      <c r="W133" s="6">
        <v>1145</v>
      </c>
    </row>
    <row r="134" spans="20:23" ht="12.75">
      <c r="T134" s="7"/>
      <c r="U134" s="7"/>
      <c r="V134" s="7"/>
      <c r="W134" s="7"/>
    </row>
    <row r="135" spans="20:23" ht="12.75">
      <c r="T135" s="6">
        <v>255</v>
      </c>
      <c r="U135" s="6">
        <v>100</v>
      </c>
      <c r="V135" s="6">
        <v>255</v>
      </c>
      <c r="W135" s="6">
        <v>1064</v>
      </c>
    </row>
    <row r="136" spans="20:23" ht="12.75">
      <c r="T136" s="7"/>
      <c r="U136" s="7"/>
      <c r="V136" s="7"/>
      <c r="W136" s="7"/>
    </row>
    <row r="137" spans="20:23" ht="12.75">
      <c r="T137" s="6">
        <v>260</v>
      </c>
      <c r="U137" s="6">
        <v>94</v>
      </c>
      <c r="V137" s="6">
        <v>260</v>
      </c>
      <c r="W137" s="6">
        <v>989</v>
      </c>
    </row>
    <row r="138" spans="20:23" ht="12.75">
      <c r="T138" s="7"/>
      <c r="U138" s="7"/>
      <c r="V138" s="7"/>
      <c r="W138" s="7"/>
    </row>
    <row r="139" spans="20:23" ht="12.75">
      <c r="T139" s="6">
        <v>265</v>
      </c>
      <c r="U139" s="6">
        <v>88</v>
      </c>
      <c r="V139" s="6">
        <v>265</v>
      </c>
      <c r="W139" s="6">
        <v>920</v>
      </c>
    </row>
    <row r="140" spans="20:23" ht="12.75">
      <c r="T140" s="7"/>
      <c r="U140" s="7"/>
      <c r="V140" s="7"/>
      <c r="W140" s="7"/>
    </row>
    <row r="141" spans="20:23" ht="12.75">
      <c r="T141" s="6">
        <v>270</v>
      </c>
      <c r="U141" s="6">
        <v>82</v>
      </c>
      <c r="V141" s="6">
        <v>270</v>
      </c>
      <c r="W141" s="6">
        <v>857</v>
      </c>
    </row>
    <row r="142" spans="20:23" ht="12.75">
      <c r="T142" s="7"/>
      <c r="U142" s="7"/>
      <c r="V142" s="7"/>
      <c r="W142" s="7"/>
    </row>
    <row r="143" spans="20:23" ht="12.75">
      <c r="T143" s="6">
        <v>275</v>
      </c>
      <c r="U143" s="6">
        <v>77</v>
      </c>
      <c r="V143" s="6">
        <v>275</v>
      </c>
      <c r="W143" s="6">
        <v>799</v>
      </c>
    </row>
    <row r="144" spans="20:23" ht="12.75">
      <c r="T144" s="7"/>
      <c r="U144" s="7"/>
      <c r="V144" s="7"/>
      <c r="W144" s="7"/>
    </row>
    <row r="145" spans="20:23" ht="12.75">
      <c r="T145" s="6">
        <v>280</v>
      </c>
      <c r="U145" s="6">
        <v>72</v>
      </c>
      <c r="V145" s="6">
        <v>280</v>
      </c>
      <c r="W145" s="6">
        <v>745</v>
      </c>
    </row>
    <row r="146" spans="20:23" ht="12.75">
      <c r="T146" s="7"/>
      <c r="U146" s="7"/>
      <c r="V146" s="7"/>
      <c r="W146" s="7"/>
    </row>
    <row r="147" spans="20:23" ht="12.75">
      <c r="T147" s="6">
        <v>285</v>
      </c>
      <c r="U147" s="6">
        <v>68</v>
      </c>
      <c r="V147" s="6">
        <v>285</v>
      </c>
      <c r="W147" s="6">
        <v>696</v>
      </c>
    </row>
    <row r="148" spans="20:23" ht="12.75">
      <c r="T148" s="7"/>
      <c r="U148" s="7"/>
      <c r="V148" s="7"/>
      <c r="W148" s="7"/>
    </row>
    <row r="149" spans="20:23" ht="12.75">
      <c r="T149" s="6">
        <v>290</v>
      </c>
      <c r="U149" s="6">
        <v>64</v>
      </c>
      <c r="V149" s="6">
        <v>290</v>
      </c>
      <c r="W149" s="6">
        <v>650</v>
      </c>
    </row>
    <row r="150" spans="20:23" ht="12.75">
      <c r="T150" s="7"/>
      <c r="U150" s="7"/>
      <c r="V150" s="7"/>
      <c r="W150" s="7"/>
    </row>
    <row r="151" spans="20:23" ht="12.75">
      <c r="T151" s="6">
        <v>295</v>
      </c>
      <c r="U151" s="6">
        <v>60</v>
      </c>
      <c r="V151" s="6">
        <v>295</v>
      </c>
      <c r="W151" s="6">
        <v>608</v>
      </c>
    </row>
    <row r="152" spans="20:23" ht="12.75">
      <c r="T152" s="7"/>
      <c r="U152" s="7"/>
      <c r="V152" s="7"/>
      <c r="W152" s="7"/>
    </row>
    <row r="153" spans="20:23" ht="12.75">
      <c r="T153" s="6">
        <v>300</v>
      </c>
      <c r="U153" s="6">
        <v>56</v>
      </c>
      <c r="V153" s="6">
        <v>300</v>
      </c>
      <c r="W153" s="6">
        <v>569</v>
      </c>
    </row>
    <row r="154" spans="20:23" ht="12.75">
      <c r="T154" s="7"/>
      <c r="U154" s="7"/>
      <c r="V154" s="7"/>
      <c r="W154" s="7"/>
    </row>
    <row r="155" spans="20:23" ht="12.75">
      <c r="T155" s="6">
        <v>305</v>
      </c>
      <c r="U155" s="6">
        <v>53</v>
      </c>
      <c r="V155" s="6">
        <v>305</v>
      </c>
      <c r="W155" s="6">
        <v>533</v>
      </c>
    </row>
    <row r="156" spans="20:23" ht="12.75">
      <c r="T156" s="7"/>
      <c r="U156" s="7"/>
      <c r="V156" s="7"/>
      <c r="W156" s="7"/>
    </row>
    <row r="157" spans="20:23" ht="12.75">
      <c r="T157" s="6">
        <v>310</v>
      </c>
      <c r="U157" s="6">
        <v>50</v>
      </c>
      <c r="V157" s="6">
        <v>310</v>
      </c>
      <c r="W157" s="6">
        <v>500</v>
      </c>
    </row>
    <row r="158" spans="20:23" ht="12.75">
      <c r="T158" s="7"/>
      <c r="U158" s="7"/>
      <c r="V158" s="7"/>
      <c r="W158" s="7"/>
    </row>
    <row r="159" spans="20:23" ht="12.75">
      <c r="T159" s="6">
        <v>315</v>
      </c>
      <c r="U159" s="6">
        <v>47</v>
      </c>
      <c r="V159" s="6">
        <v>315</v>
      </c>
      <c r="W159" s="6">
        <v>469</v>
      </c>
    </row>
    <row r="160" spans="20:23" ht="12.75">
      <c r="T160" s="7"/>
      <c r="U160" s="7"/>
      <c r="V160" s="7"/>
      <c r="W160" s="7"/>
    </row>
    <row r="161" spans="20:23" ht="12.75">
      <c r="T161" s="6">
        <v>320</v>
      </c>
      <c r="U161" s="6">
        <v>45</v>
      </c>
      <c r="V161" s="6">
        <v>320</v>
      </c>
      <c r="W161" s="6">
        <v>440</v>
      </c>
    </row>
    <row r="162" spans="20:23" ht="12.75">
      <c r="T162" s="7"/>
      <c r="U162" s="7"/>
      <c r="V162" s="7"/>
      <c r="W162" s="7"/>
    </row>
    <row r="163" spans="20:23" ht="12.75">
      <c r="T163" s="6">
        <v>325</v>
      </c>
      <c r="U163" s="6">
        <v>42</v>
      </c>
      <c r="V163" s="6">
        <v>325</v>
      </c>
      <c r="W163" s="6">
        <v>413</v>
      </c>
    </row>
    <row r="164" spans="20:23" ht="12.75">
      <c r="T164" s="7"/>
      <c r="U164" s="7"/>
      <c r="V164" s="7"/>
      <c r="W164" s="7"/>
    </row>
    <row r="165" spans="20:23" ht="12.75">
      <c r="T165" s="6">
        <v>330</v>
      </c>
      <c r="U165" s="6">
        <v>40</v>
      </c>
      <c r="V165" s="6">
        <v>330</v>
      </c>
      <c r="W165" s="6">
        <v>388</v>
      </c>
    </row>
    <row r="166" spans="20:23" ht="12.75">
      <c r="T166" s="7"/>
      <c r="U166" s="7"/>
      <c r="V166" s="7"/>
      <c r="W166" s="7"/>
    </row>
  </sheetData>
  <mergeCells count="274">
    <mergeCell ref="A28:F28"/>
    <mergeCell ref="H28:M28"/>
    <mergeCell ref="V163:V164"/>
    <mergeCell ref="W163:W164"/>
    <mergeCell ref="V155:V156"/>
    <mergeCell ref="W155:W156"/>
    <mergeCell ref="V157:V158"/>
    <mergeCell ref="W157:W158"/>
    <mergeCell ref="V151:V152"/>
    <mergeCell ref="W151:W152"/>
    <mergeCell ref="V165:V166"/>
    <mergeCell ref="W165:W166"/>
    <mergeCell ref="V159:V160"/>
    <mergeCell ref="W159:W160"/>
    <mergeCell ref="V161:V162"/>
    <mergeCell ref="W161:W162"/>
    <mergeCell ref="V153:V154"/>
    <mergeCell ref="W153:W154"/>
    <mergeCell ref="V147:V148"/>
    <mergeCell ref="W147:W148"/>
    <mergeCell ref="V149:V150"/>
    <mergeCell ref="W149:W150"/>
    <mergeCell ref="V143:V144"/>
    <mergeCell ref="W143:W144"/>
    <mergeCell ref="V145:V146"/>
    <mergeCell ref="W145:W146"/>
    <mergeCell ref="V139:V140"/>
    <mergeCell ref="W139:W140"/>
    <mergeCell ref="V141:V142"/>
    <mergeCell ref="W141:W142"/>
    <mergeCell ref="V135:V136"/>
    <mergeCell ref="W135:W136"/>
    <mergeCell ref="V137:V138"/>
    <mergeCell ref="W137:W138"/>
    <mergeCell ref="V131:V132"/>
    <mergeCell ref="W131:W132"/>
    <mergeCell ref="V133:V134"/>
    <mergeCell ref="W133:W134"/>
    <mergeCell ref="V127:V128"/>
    <mergeCell ref="W127:W128"/>
    <mergeCell ref="V129:V130"/>
    <mergeCell ref="W129:W130"/>
    <mergeCell ref="V123:V124"/>
    <mergeCell ref="W123:W124"/>
    <mergeCell ref="V125:V126"/>
    <mergeCell ref="W125:W126"/>
    <mergeCell ref="V119:V120"/>
    <mergeCell ref="W119:W120"/>
    <mergeCell ref="V121:V122"/>
    <mergeCell ref="W121:W122"/>
    <mergeCell ref="V115:V116"/>
    <mergeCell ref="W115:W116"/>
    <mergeCell ref="V117:V118"/>
    <mergeCell ref="W117:W118"/>
    <mergeCell ref="V111:V112"/>
    <mergeCell ref="W111:W112"/>
    <mergeCell ref="V113:V114"/>
    <mergeCell ref="W113:W114"/>
    <mergeCell ref="V107:V108"/>
    <mergeCell ref="W107:W108"/>
    <mergeCell ref="V109:V110"/>
    <mergeCell ref="W109:W110"/>
    <mergeCell ref="V103:V104"/>
    <mergeCell ref="W103:W104"/>
    <mergeCell ref="V105:V106"/>
    <mergeCell ref="W105:W106"/>
    <mergeCell ref="V99:V100"/>
    <mergeCell ref="W99:W100"/>
    <mergeCell ref="V101:V102"/>
    <mergeCell ref="W101:W102"/>
    <mergeCell ref="V95:V96"/>
    <mergeCell ref="W95:W96"/>
    <mergeCell ref="V97:V98"/>
    <mergeCell ref="W97:W98"/>
    <mergeCell ref="V91:V92"/>
    <mergeCell ref="W91:W92"/>
    <mergeCell ref="V93:V94"/>
    <mergeCell ref="W93:W94"/>
    <mergeCell ref="V87:V88"/>
    <mergeCell ref="W87:W88"/>
    <mergeCell ref="V89:V90"/>
    <mergeCell ref="W89:W90"/>
    <mergeCell ref="V83:V84"/>
    <mergeCell ref="W83:W84"/>
    <mergeCell ref="V85:V86"/>
    <mergeCell ref="W85:W86"/>
    <mergeCell ref="V79:V80"/>
    <mergeCell ref="W79:W80"/>
    <mergeCell ref="V81:V82"/>
    <mergeCell ref="W81:W82"/>
    <mergeCell ref="V75:V76"/>
    <mergeCell ref="W75:W76"/>
    <mergeCell ref="V77:V78"/>
    <mergeCell ref="W77:W78"/>
    <mergeCell ref="V71:V72"/>
    <mergeCell ref="W71:W72"/>
    <mergeCell ref="V73:V74"/>
    <mergeCell ref="W73:W74"/>
    <mergeCell ref="V67:V68"/>
    <mergeCell ref="W67:W68"/>
    <mergeCell ref="V69:V70"/>
    <mergeCell ref="W69:W70"/>
    <mergeCell ref="V63:V64"/>
    <mergeCell ref="W63:W64"/>
    <mergeCell ref="V65:V66"/>
    <mergeCell ref="W65:W66"/>
    <mergeCell ref="V59:V60"/>
    <mergeCell ref="W59:W60"/>
    <mergeCell ref="V61:V62"/>
    <mergeCell ref="W61:W62"/>
    <mergeCell ref="V55:V56"/>
    <mergeCell ref="W55:W56"/>
    <mergeCell ref="V57:V58"/>
    <mergeCell ref="W57:W58"/>
    <mergeCell ref="V51:V52"/>
    <mergeCell ref="W51:W52"/>
    <mergeCell ref="V53:V54"/>
    <mergeCell ref="W53:W54"/>
    <mergeCell ref="V47:V48"/>
    <mergeCell ref="W47:W48"/>
    <mergeCell ref="V49:V50"/>
    <mergeCell ref="W49:W50"/>
    <mergeCell ref="V43:V44"/>
    <mergeCell ref="W43:W44"/>
    <mergeCell ref="V45:V46"/>
    <mergeCell ref="W45:W46"/>
    <mergeCell ref="V39:V40"/>
    <mergeCell ref="W39:W40"/>
    <mergeCell ref="V41:V42"/>
    <mergeCell ref="W41:W42"/>
    <mergeCell ref="V35:V36"/>
    <mergeCell ref="W35:W36"/>
    <mergeCell ref="V37:V38"/>
    <mergeCell ref="W37:W38"/>
    <mergeCell ref="V31:V32"/>
    <mergeCell ref="W31:W32"/>
    <mergeCell ref="V33:V34"/>
    <mergeCell ref="W33:W34"/>
    <mergeCell ref="T163:T164"/>
    <mergeCell ref="U163:U164"/>
    <mergeCell ref="T165:T166"/>
    <mergeCell ref="U165:U166"/>
    <mergeCell ref="T159:T160"/>
    <mergeCell ref="U159:U160"/>
    <mergeCell ref="T161:T162"/>
    <mergeCell ref="U161:U162"/>
    <mergeCell ref="T155:T156"/>
    <mergeCell ref="U155:U156"/>
    <mergeCell ref="T157:T158"/>
    <mergeCell ref="U157:U158"/>
    <mergeCell ref="T151:T152"/>
    <mergeCell ref="U151:U152"/>
    <mergeCell ref="T153:T154"/>
    <mergeCell ref="U153:U154"/>
    <mergeCell ref="T147:T148"/>
    <mergeCell ref="U147:U148"/>
    <mergeCell ref="T149:T150"/>
    <mergeCell ref="U149:U150"/>
    <mergeCell ref="T143:T144"/>
    <mergeCell ref="U143:U144"/>
    <mergeCell ref="T145:T146"/>
    <mergeCell ref="U145:U146"/>
    <mergeCell ref="T139:T140"/>
    <mergeCell ref="U139:U140"/>
    <mergeCell ref="T141:T142"/>
    <mergeCell ref="U141:U142"/>
    <mergeCell ref="T135:T136"/>
    <mergeCell ref="U135:U136"/>
    <mergeCell ref="T137:T138"/>
    <mergeCell ref="U137:U138"/>
    <mergeCell ref="T131:T132"/>
    <mergeCell ref="U131:U132"/>
    <mergeCell ref="T133:T134"/>
    <mergeCell ref="U133:U134"/>
    <mergeCell ref="T127:T128"/>
    <mergeCell ref="U127:U128"/>
    <mergeCell ref="T129:T130"/>
    <mergeCell ref="U129:U130"/>
    <mergeCell ref="T123:T124"/>
    <mergeCell ref="U123:U124"/>
    <mergeCell ref="T125:T126"/>
    <mergeCell ref="U125:U126"/>
    <mergeCell ref="T119:T120"/>
    <mergeCell ref="U119:U120"/>
    <mergeCell ref="T121:T122"/>
    <mergeCell ref="U121:U122"/>
    <mergeCell ref="T115:T116"/>
    <mergeCell ref="U115:U116"/>
    <mergeCell ref="T117:T118"/>
    <mergeCell ref="U117:U118"/>
    <mergeCell ref="T111:T112"/>
    <mergeCell ref="U111:U112"/>
    <mergeCell ref="T113:T114"/>
    <mergeCell ref="U113:U114"/>
    <mergeCell ref="T107:T108"/>
    <mergeCell ref="U107:U108"/>
    <mergeCell ref="T109:T110"/>
    <mergeCell ref="U109:U110"/>
    <mergeCell ref="T103:T104"/>
    <mergeCell ref="U103:U104"/>
    <mergeCell ref="T105:T106"/>
    <mergeCell ref="U105:U106"/>
    <mergeCell ref="T99:T100"/>
    <mergeCell ref="U99:U100"/>
    <mergeCell ref="T101:T102"/>
    <mergeCell ref="U101:U102"/>
    <mergeCell ref="T95:T96"/>
    <mergeCell ref="U95:U96"/>
    <mergeCell ref="T97:T98"/>
    <mergeCell ref="U97:U98"/>
    <mergeCell ref="T91:T92"/>
    <mergeCell ref="U91:U92"/>
    <mergeCell ref="T93:T94"/>
    <mergeCell ref="U93:U94"/>
    <mergeCell ref="T87:T88"/>
    <mergeCell ref="U87:U88"/>
    <mergeCell ref="T89:T90"/>
    <mergeCell ref="U89:U90"/>
    <mergeCell ref="T83:T84"/>
    <mergeCell ref="U83:U84"/>
    <mergeCell ref="T85:T86"/>
    <mergeCell ref="U85:U86"/>
    <mergeCell ref="T79:T80"/>
    <mergeCell ref="U79:U80"/>
    <mergeCell ref="T81:T82"/>
    <mergeCell ref="U81:U82"/>
    <mergeCell ref="T75:T76"/>
    <mergeCell ref="U75:U76"/>
    <mergeCell ref="T77:T78"/>
    <mergeCell ref="U77:U78"/>
    <mergeCell ref="T71:T72"/>
    <mergeCell ref="U71:U72"/>
    <mergeCell ref="T73:T74"/>
    <mergeCell ref="U73:U74"/>
    <mergeCell ref="T67:T68"/>
    <mergeCell ref="U67:U68"/>
    <mergeCell ref="T69:T70"/>
    <mergeCell ref="U69:U70"/>
    <mergeCell ref="T63:T64"/>
    <mergeCell ref="U63:U64"/>
    <mergeCell ref="T65:T66"/>
    <mergeCell ref="U65:U66"/>
    <mergeCell ref="T59:T60"/>
    <mergeCell ref="U59:U60"/>
    <mergeCell ref="T61:T62"/>
    <mergeCell ref="U61:U62"/>
    <mergeCell ref="T55:T56"/>
    <mergeCell ref="U55:U56"/>
    <mergeCell ref="T57:T58"/>
    <mergeCell ref="U57:U58"/>
    <mergeCell ref="T51:T52"/>
    <mergeCell ref="U51:U52"/>
    <mergeCell ref="T53:T54"/>
    <mergeCell ref="U53:U54"/>
    <mergeCell ref="T47:T48"/>
    <mergeCell ref="U47:U48"/>
    <mergeCell ref="T49:T50"/>
    <mergeCell ref="U49:U50"/>
    <mergeCell ref="T43:T44"/>
    <mergeCell ref="U43:U44"/>
    <mergeCell ref="T45:T46"/>
    <mergeCell ref="U45:U46"/>
    <mergeCell ref="T39:T40"/>
    <mergeCell ref="U39:U40"/>
    <mergeCell ref="T41:T42"/>
    <mergeCell ref="U41:U42"/>
    <mergeCell ref="T35:T36"/>
    <mergeCell ref="U35:U36"/>
    <mergeCell ref="T37:T38"/>
    <mergeCell ref="U37:U38"/>
    <mergeCell ref="T31:T32"/>
    <mergeCell ref="U31:U32"/>
    <mergeCell ref="T33:T34"/>
    <mergeCell ref="U33:U34"/>
  </mergeCells>
  <printOptions/>
  <pageMargins left="0.75" right="0.75" top="1" bottom="1" header="0.5" footer="0.5"/>
  <pageSetup horizontalDpi="600" verticalDpi="600" orientation="portrait" r:id="rId1"/>
  <ignoredErrors>
    <ignoredError sqref="D31 D35 D9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 PRIMER</dc:title>
  <dc:subject/>
  <dc:creator>EDS</dc:creator>
  <cp:keywords/>
  <dc:description/>
  <cp:lastModifiedBy>John Baas</cp:lastModifiedBy>
  <dcterms:created xsi:type="dcterms:W3CDTF">2000-07-13T16:38:01Z</dcterms:created>
  <dcterms:modified xsi:type="dcterms:W3CDTF">2003-01-09T00:51:17Z</dcterms:modified>
  <cp:category/>
  <cp:version/>
  <cp:contentType/>
  <cp:contentStatus/>
</cp:coreProperties>
</file>