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360" windowHeight="9870" activeTab="0"/>
  </bookViews>
  <sheets>
    <sheet name="throttle body vo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<sst xmlns="http://schemas.openxmlformats.org/spreadsheetml/2006/main" count="11" uniqueCount="11">
  <si>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RPM</t>
  </si>
  <si>
    <t>MAF</t>
  </si>
  <si>
    <t>avg kg/hr</t>
  </si>
  <si>
    <t>avg rpm</t>
  </si>
  <si>
    <t>new kg/hr</t>
  </si>
  <si>
    <t>new air flow</t>
  </si>
  <si>
    <t>avg air flow</t>
  </si>
  <si>
    <t>COPY AND PASTE RPM &amp; MAF VOLUME FROM DATALOG IN E AND F</t>
  </si>
  <si>
    <t>multiplier</t>
  </si>
  <si>
    <t>INSERT DESIRED RPM @ IDLE</t>
  </si>
  <si>
    <t>Desired rpm at idle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</si>
</sst>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" fontId="3" fillId="3" borderId="0" xfId="0" applyNumberFormat="1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8.57421875" style="0" customWidth="1"/>
    <col min="4" max="4" width="31.140625" style="0" customWidth="1"/>
  </cols>
  <sheetData>
    <row r="1" spans="1:6" ht="12.75">
      <c r="A1" s="2" t="s">
        <v>7</v>
      </c>
      <c r="B1" s="2"/>
      <c r="C1" s="2"/>
      <c r="D1" s="2"/>
      <c r="E1" s="7" t="s">
        <v>0</v>
      </c>
      <c r="F1" s="7" t="s">
        <v>1</v>
      </c>
    </row>
    <row r="2" spans="1:6" ht="12.75">
      <c r="A2" s="2" t="s">
        <v>9</v>
      </c>
      <c r="B2" s="2"/>
      <c r="C2" s="2"/>
      <c r="D2" s="2"/>
      <c r="E2" s="1">
        <v>885</v>
      </c>
      <c r="F2" s="1">
        <v>26.6146</v>
      </c>
    </row>
    <row r="3" spans="1:6" ht="12.75">
      <c r="A3" s="3"/>
      <c r="B3" s="10" t="s">
        <v>10</v>
      </c>
      <c r="C3" s="14">
        <v>800</v>
      </c>
      <c r="D3" s="9"/>
      <c r="E3" s="1">
        <v>883.5</v>
      </c>
      <c r="F3" s="1">
        <v>26.9314</v>
      </c>
    </row>
    <row r="4" spans="1:6" ht="12.75">
      <c r="A4" s="3"/>
      <c r="B4" s="3"/>
      <c r="C4" s="12"/>
      <c r="D4" s="9"/>
      <c r="E4" s="1">
        <v>881.5</v>
      </c>
      <c r="F4" s="1">
        <v>26.9314</v>
      </c>
    </row>
    <row r="5" spans="1:6" ht="12.75">
      <c r="A5" s="4"/>
      <c r="B5" s="10" t="s">
        <v>2</v>
      </c>
      <c r="C5" s="13">
        <f>SUM(F2:F28)/27</f>
        <v>26.884496296296305</v>
      </c>
      <c r="D5" s="9"/>
      <c r="E5" s="1">
        <v>846.75</v>
      </c>
      <c r="F5" s="1">
        <v>27.2483</v>
      </c>
    </row>
    <row r="6" spans="1:6" ht="12.75">
      <c r="A6" s="3"/>
      <c r="B6" s="10" t="s">
        <v>6</v>
      </c>
      <c r="C6" s="11">
        <f>SUM((C5*2.2046)/60)</f>
        <v>0.9878260089135806</v>
      </c>
      <c r="D6" s="9"/>
      <c r="E6" s="1">
        <v>892.75</v>
      </c>
      <c r="F6" s="1">
        <v>26.2978</v>
      </c>
    </row>
    <row r="7" spans="1:6" ht="12.75">
      <c r="A7" s="3"/>
      <c r="B7" s="10"/>
      <c r="C7" s="11"/>
      <c r="D7" s="9"/>
      <c r="E7" s="1">
        <v>837.5</v>
      </c>
      <c r="F7" s="1">
        <v>26.6146</v>
      </c>
    </row>
    <row r="8" spans="1:6" ht="12.75">
      <c r="A8" s="4"/>
      <c r="B8" s="10" t="s">
        <v>3</v>
      </c>
      <c r="C8" s="13">
        <f>SUM(E2:E28)/27</f>
        <v>874.7685185185185</v>
      </c>
      <c r="D8" s="9"/>
      <c r="E8" s="1">
        <v>926.75</v>
      </c>
      <c r="F8" s="1">
        <v>26.6146</v>
      </c>
    </row>
    <row r="9" spans="1:6" ht="12.75">
      <c r="A9" s="4"/>
      <c r="B9" s="10"/>
      <c r="C9" s="11"/>
      <c r="D9" s="9"/>
      <c r="E9" s="1">
        <v>884.5</v>
      </c>
      <c r="F9" s="1">
        <v>27.2483</v>
      </c>
    </row>
    <row r="10" spans="1:6" ht="12.75">
      <c r="A10" s="3"/>
      <c r="B10" s="10" t="s">
        <v>8</v>
      </c>
      <c r="C10" s="11">
        <f>SUM(C3/C8)</f>
        <v>0.9145276528182059</v>
      </c>
      <c r="D10" s="9"/>
      <c r="E10" s="1">
        <v>840.5</v>
      </c>
      <c r="F10" s="1">
        <v>26.2978</v>
      </c>
    </row>
    <row r="11" spans="1:6" ht="12.75">
      <c r="A11" s="3"/>
      <c r="B11" s="10"/>
      <c r="C11" s="11"/>
      <c r="D11" s="9"/>
      <c r="E11" s="1">
        <v>891.75</v>
      </c>
      <c r="F11" s="1">
        <v>27.5651</v>
      </c>
    </row>
    <row r="12" spans="1:6" ht="12.75">
      <c r="A12" s="4"/>
      <c r="B12" s="10" t="s">
        <v>4</v>
      </c>
      <c r="C12" s="13">
        <f>SUM(C5*C10)</f>
        <v>24.58661529505161</v>
      </c>
      <c r="D12" s="9"/>
      <c r="E12" s="1">
        <v>874</v>
      </c>
      <c r="F12" s="1">
        <v>28.5157</v>
      </c>
    </row>
    <row r="13" spans="1:6" ht="12.75">
      <c r="A13" s="3"/>
      <c r="B13" s="10" t="s">
        <v>5</v>
      </c>
      <c r="C13" s="11">
        <f>SUM((C12*2.2046)/60)</f>
        <v>0.9033942013245131</v>
      </c>
      <c r="D13" s="9"/>
      <c r="E13" s="1">
        <v>883.25</v>
      </c>
      <c r="F13" s="1">
        <v>27.5651</v>
      </c>
    </row>
    <row r="14" spans="1:6" ht="12.75">
      <c r="A14" s="5"/>
      <c r="B14" s="5"/>
      <c r="C14" s="6"/>
      <c r="D14" s="6"/>
      <c r="E14" s="1">
        <v>884.5</v>
      </c>
      <c r="F14" s="1">
        <v>25.6641</v>
      </c>
    </row>
    <row r="15" spans="1:6" ht="12.75">
      <c r="A15" s="5"/>
      <c r="B15" s="5"/>
      <c r="C15" s="6"/>
      <c r="D15" s="6"/>
      <c r="E15" s="1">
        <v>893.25</v>
      </c>
      <c r="F15" s="1">
        <v>27.5651</v>
      </c>
    </row>
    <row r="16" spans="1:6" ht="12.75">
      <c r="A16" s="5"/>
      <c r="B16" s="5"/>
      <c r="C16" s="6"/>
      <c r="D16" s="6"/>
      <c r="E16" s="1">
        <v>861.25</v>
      </c>
      <c r="F16" s="1">
        <v>26.6146</v>
      </c>
    </row>
    <row r="17" spans="1:6" ht="12.75">
      <c r="A17" s="5"/>
      <c r="B17" s="5"/>
      <c r="C17" s="6"/>
      <c r="D17" s="6"/>
      <c r="E17" s="1">
        <v>901.75</v>
      </c>
      <c r="F17" s="1">
        <v>26.9314</v>
      </c>
    </row>
    <row r="18" spans="1:6" ht="12.75">
      <c r="A18" s="5"/>
      <c r="B18" s="5"/>
      <c r="C18" s="6"/>
      <c r="D18" s="6"/>
      <c r="E18" s="1">
        <v>858</v>
      </c>
      <c r="F18" s="1">
        <v>26.6146</v>
      </c>
    </row>
    <row r="19" spans="1:6" ht="12.75">
      <c r="A19" s="5"/>
      <c r="B19" s="5"/>
      <c r="C19" s="6"/>
      <c r="D19" s="6"/>
      <c r="E19" s="1">
        <v>901.75</v>
      </c>
      <c r="F19" s="1">
        <v>25.9809</v>
      </c>
    </row>
    <row r="20" spans="1:6" ht="12.75">
      <c r="A20" s="5"/>
      <c r="B20" s="5"/>
      <c r="C20" s="6"/>
      <c r="D20" s="6"/>
      <c r="E20" s="1">
        <v>888.75</v>
      </c>
      <c r="F20" s="1">
        <v>26.9314</v>
      </c>
    </row>
    <row r="21" spans="1:6" ht="12.75">
      <c r="A21" s="5"/>
      <c r="B21" s="5"/>
      <c r="C21" s="6"/>
      <c r="D21" s="6"/>
      <c r="E21" s="1">
        <v>877.5</v>
      </c>
      <c r="F21" s="1">
        <v>25.9809</v>
      </c>
    </row>
    <row r="22" spans="1:6" ht="12.75">
      <c r="A22" s="5"/>
      <c r="B22" s="5"/>
      <c r="C22" s="6"/>
      <c r="D22" s="6"/>
      <c r="E22" s="1">
        <v>875</v>
      </c>
      <c r="F22" s="1">
        <v>26.9314</v>
      </c>
    </row>
    <row r="23" spans="1:6" ht="12.75">
      <c r="A23" s="5"/>
      <c r="B23" s="5"/>
      <c r="C23" s="6"/>
      <c r="D23" s="6"/>
      <c r="E23" s="1">
        <v>853.75</v>
      </c>
      <c r="F23" s="1">
        <v>26.9314</v>
      </c>
    </row>
    <row r="24" spans="1:6" ht="12.75">
      <c r="A24" s="5"/>
      <c r="B24" s="5"/>
      <c r="C24" s="6"/>
      <c r="D24" s="6"/>
      <c r="E24" s="1">
        <v>878.5</v>
      </c>
      <c r="F24" s="1">
        <v>26.6146</v>
      </c>
    </row>
    <row r="25" spans="1:6" ht="12.75">
      <c r="A25" s="5"/>
      <c r="B25" s="5"/>
      <c r="C25" s="6"/>
      <c r="D25" s="6"/>
      <c r="E25" s="1">
        <v>847</v>
      </c>
      <c r="F25" s="1">
        <v>27.2483</v>
      </c>
    </row>
    <row r="26" spans="1:6" ht="12.75">
      <c r="A26" s="5"/>
      <c r="B26" s="5"/>
      <c r="C26" s="6"/>
      <c r="D26" s="6"/>
      <c r="E26" s="1">
        <v>850.75</v>
      </c>
      <c r="F26" s="1">
        <v>28.1988</v>
      </c>
    </row>
    <row r="27" spans="1:6" ht="12.75">
      <c r="A27" s="5"/>
      <c r="B27" s="5"/>
      <c r="C27" s="6"/>
      <c r="D27" s="6"/>
      <c r="E27" s="1">
        <v>870.25</v>
      </c>
      <c r="F27" s="1">
        <v>26.9314</v>
      </c>
    </row>
    <row r="28" spans="1:6" ht="12.75">
      <c r="A28" s="5"/>
      <c r="B28" s="5"/>
      <c r="C28" s="6"/>
      <c r="D28" s="6"/>
      <c r="E28" s="1">
        <v>849</v>
      </c>
      <c r="F28" s="1">
        <v>26.2978</v>
      </c>
    </row>
    <row r="29" spans="1:6" ht="12.75">
      <c r="A29" s="8"/>
      <c r="B29" s="8"/>
      <c r="C29" s="8"/>
      <c r="D29" s="8"/>
      <c r="E29" s="1"/>
      <c r="F29" s="1"/>
    </row>
    <row r="30" spans="1:6" ht="12.75">
      <c r="A30" s="8"/>
      <c r="B30" s="8"/>
      <c r="C30" s="8"/>
      <c r="D30" s="8"/>
      <c r="E30" s="1"/>
      <c r="F30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Weimar</dc:creator>
  <cp:keywords/>
  <dc:description/>
  <cp:lastModifiedBy>Chris Stephens</cp:lastModifiedBy>
  <dcterms:created xsi:type="dcterms:W3CDTF">2003-08-16T14:52:03Z</dcterms:created>
  <dcterms:modified xsi:type="dcterms:W3CDTF">2003-08-16T20:20:18Z</dcterms:modified>
  <cp:category/>
  <cp:version/>
  <cp:contentType/>
  <cp:contentStatus/>
</cp:coreProperties>
</file>